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RAGOS" sheetId="6" r:id="rId1"/>
    <sheet name="Sheet2" sheetId="2" r:id="rId2"/>
    <sheet name="Sheet3" sheetId="3" r:id="rId3"/>
  </sheets>
  <definedNames>
    <definedName name="_xlnm._FilterDatabase" localSheetId="0" hidden="1">DRAGOS!$B$4:$J$4</definedName>
  </definedNames>
  <calcPr calcId="125725"/>
</workbook>
</file>

<file path=xl/calcChain.xml><?xml version="1.0" encoding="utf-8"?>
<calcChain xmlns="http://schemas.openxmlformats.org/spreadsheetml/2006/main">
  <c r="N10" i="6"/>
  <c r="M10"/>
  <c r="L10"/>
  <c r="I6"/>
  <c r="J6" s="1"/>
  <c r="I7"/>
  <c r="I8"/>
  <c r="I9"/>
  <c r="I10"/>
  <c r="I11"/>
  <c r="I12"/>
  <c r="I13"/>
  <c r="I14"/>
  <c r="I15"/>
  <c r="I16"/>
  <c r="J16" s="1"/>
  <c r="I17"/>
  <c r="I18"/>
  <c r="I19"/>
  <c r="I20"/>
  <c r="J20" s="1"/>
  <c r="I21"/>
  <c r="I22"/>
  <c r="I23"/>
  <c r="I24"/>
  <c r="J24" s="1"/>
  <c r="I25"/>
  <c r="I26"/>
  <c r="I27"/>
  <c r="I28"/>
  <c r="J28" s="1"/>
  <c r="I29"/>
  <c r="I30"/>
  <c r="I31"/>
  <c r="I32"/>
  <c r="J32" s="1"/>
  <c r="I33"/>
  <c r="I34"/>
  <c r="I35"/>
  <c r="J12"/>
  <c r="I5"/>
  <c r="J10"/>
  <c r="J11"/>
  <c r="J13"/>
  <c r="J14"/>
  <c r="J15"/>
  <c r="J17"/>
  <c r="J18"/>
  <c r="J19"/>
  <c r="J21"/>
  <c r="J22"/>
  <c r="J23"/>
  <c r="J25"/>
  <c r="J26"/>
  <c r="J27"/>
  <c r="J29"/>
  <c r="J30"/>
  <c r="J31"/>
  <c r="J33"/>
  <c r="J34"/>
  <c r="J35"/>
  <c r="J7"/>
  <c r="J8"/>
  <c r="J9" s="1"/>
  <c r="J5"/>
  <c r="O7"/>
  <c r="N7"/>
  <c r="M7"/>
  <c r="L7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O10" l="1"/>
</calcChain>
</file>

<file path=xl/sharedStrings.xml><?xml version="1.0" encoding="utf-8"?>
<sst xmlns="http://schemas.openxmlformats.org/spreadsheetml/2006/main" count="24" uniqueCount="23">
  <si>
    <t>(VALUE BET)</t>
  </si>
  <si>
    <t>Nr.</t>
  </si>
  <si>
    <t>Cota</t>
  </si>
  <si>
    <t>Rezultat</t>
  </si>
  <si>
    <t>Profit</t>
  </si>
  <si>
    <t>Bancă</t>
  </si>
  <si>
    <t>✘</t>
  </si>
  <si>
    <t>Nr. pariuri</t>
  </si>
  <si>
    <t>Câștigate</t>
  </si>
  <si>
    <t>Pierdute</t>
  </si>
  <si>
    <t>Cota medie</t>
  </si>
  <si>
    <t xml:space="preserve">Total sumă plasată </t>
  </si>
  <si>
    <t>Randament</t>
  </si>
  <si>
    <t>Data</t>
  </si>
  <si>
    <t>Meci</t>
  </si>
  <si>
    <t>Pariu</t>
  </si>
  <si>
    <t>01.02.2020</t>
  </si>
  <si>
    <t>Dinamo - Astra</t>
  </si>
  <si>
    <t>Astra</t>
  </si>
  <si>
    <t>STATISTICA 2020</t>
  </si>
  <si>
    <t>Miză</t>
  </si>
  <si>
    <t>✔</t>
  </si>
  <si>
    <t>Miză medie</t>
  </si>
</sst>
</file>

<file path=xl/styles.xml><?xml version="1.0" encoding="utf-8"?>
<styleSheet xmlns="http://schemas.openxmlformats.org/spreadsheetml/2006/main">
  <numFmts count="2">
    <numFmt numFmtId="164" formatCode="#,##0.00\ [$€-1]"/>
    <numFmt numFmtId="166" formatCode="_([$€-2]\ * #,##0.00_);_([$€-2]\ * \(#,##0.00\);_([$€-2]\ * &quot;-&quot;??_);_(@_)"/>
  </numFmts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sz val="12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rgb="FF00B050"/>
      <name val="Times New Roman"/>
      <family val="1"/>
    </font>
    <font>
      <b/>
      <sz val="20"/>
      <color theme="0"/>
      <name val="Times New Roman"/>
      <family val="1"/>
    </font>
    <font>
      <b/>
      <sz val="14"/>
      <color rgb="FF00B050"/>
      <name val="Times New Roman"/>
      <family val="1"/>
    </font>
    <font>
      <b/>
      <sz val="14"/>
      <color rgb="FFFF000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5" fillId="5" borderId="1" xfId="0" applyFont="1" applyFill="1" applyBorder="1" applyAlignment="1">
      <alignment horizontal="center" vertical="center"/>
    </xf>
    <xf numFmtId="0" fontId="11" fillId="0" borderId="0" xfId="0" applyFont="1"/>
    <xf numFmtId="0" fontId="8" fillId="6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0" fillId="2" borderId="0" xfId="0" applyNumberFormat="1" applyFill="1"/>
    <xf numFmtId="166" fontId="1" fillId="3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88" zoomScaleNormal="88" workbookViewId="0">
      <selection activeCell="O10" sqref="O10"/>
    </sheetView>
  </sheetViews>
  <sheetFormatPr defaultRowHeight="15"/>
  <cols>
    <col min="2" max="2" width="4.85546875" bestFit="1" customWidth="1"/>
    <col min="3" max="3" width="13" bestFit="1" customWidth="1"/>
    <col min="4" max="4" width="46.28515625" bestFit="1" customWidth="1"/>
    <col min="5" max="5" width="42" bestFit="1" customWidth="1"/>
    <col min="6" max="6" width="9.28515625" bestFit="1" customWidth="1"/>
    <col min="7" max="7" width="11.7109375" style="30" bestFit="1" customWidth="1"/>
    <col min="8" max="8" width="9.140625" style="23"/>
    <col min="9" max="10" width="9.28515625" bestFit="1" customWidth="1"/>
    <col min="12" max="12" width="12.28515625" bestFit="1" customWidth="1"/>
    <col min="13" max="13" width="13.5703125" bestFit="1" customWidth="1"/>
    <col min="14" max="14" width="14.5703125" bestFit="1" customWidth="1"/>
    <col min="15" max="15" width="14.28515625" bestFit="1" customWidth="1"/>
  </cols>
  <sheetData>
    <row r="1" spans="1:16">
      <c r="A1" s="16"/>
      <c r="B1" s="16"/>
      <c r="C1" s="16"/>
      <c r="D1" s="16"/>
      <c r="E1" s="16"/>
      <c r="F1" s="16"/>
      <c r="G1" s="26"/>
      <c r="H1" s="21"/>
      <c r="I1" s="16"/>
      <c r="J1" s="16"/>
      <c r="K1" s="16"/>
      <c r="L1" s="16"/>
      <c r="M1" s="16"/>
      <c r="N1" s="16"/>
      <c r="O1" s="16"/>
      <c r="P1" s="16"/>
    </row>
    <row r="2" spans="1:16" ht="25.5">
      <c r="A2" s="1"/>
      <c r="B2" s="2"/>
      <c r="C2" s="2"/>
      <c r="D2" s="2"/>
      <c r="E2" s="24" t="s">
        <v>19</v>
      </c>
      <c r="F2" s="24"/>
      <c r="G2" s="24"/>
      <c r="H2" s="24"/>
      <c r="I2" s="2"/>
      <c r="J2" s="2"/>
      <c r="K2" s="2"/>
      <c r="L2" s="2"/>
      <c r="M2" s="2"/>
      <c r="N2" s="2"/>
      <c r="O2" s="2"/>
      <c r="P2" s="16"/>
    </row>
    <row r="3" spans="1:16" ht="18.75">
      <c r="A3" s="1"/>
      <c r="B3" s="1"/>
      <c r="C3" s="1"/>
      <c r="D3" s="1"/>
      <c r="E3" s="25" t="s">
        <v>0</v>
      </c>
      <c r="F3" s="25"/>
      <c r="G3" s="25"/>
      <c r="H3" s="25"/>
      <c r="I3" s="13"/>
      <c r="J3" s="13"/>
      <c r="K3" s="13"/>
      <c r="L3" s="13"/>
      <c r="M3" s="13"/>
      <c r="N3" s="1"/>
      <c r="O3" s="1"/>
      <c r="P3" s="16"/>
    </row>
    <row r="4" spans="1:16" ht="18.75">
      <c r="A4" s="1"/>
      <c r="B4" s="3" t="s">
        <v>1</v>
      </c>
      <c r="C4" s="3" t="s">
        <v>13</v>
      </c>
      <c r="D4" s="3" t="s">
        <v>14</v>
      </c>
      <c r="E4" s="3" t="s">
        <v>15</v>
      </c>
      <c r="F4" s="3" t="s">
        <v>2</v>
      </c>
      <c r="G4" s="27" t="s">
        <v>20</v>
      </c>
      <c r="H4" s="14" t="s">
        <v>3</v>
      </c>
      <c r="I4" s="3" t="s">
        <v>4</v>
      </c>
      <c r="J4" s="3" t="s">
        <v>5</v>
      </c>
      <c r="K4" s="1"/>
      <c r="L4" s="1"/>
      <c r="M4" s="1"/>
      <c r="N4" s="1"/>
      <c r="O4" s="1"/>
      <c r="P4" s="16"/>
    </row>
    <row r="5" spans="1:16" ht="18.75">
      <c r="A5" s="1"/>
      <c r="B5" s="4">
        <v>1</v>
      </c>
      <c r="C5" s="9" t="s">
        <v>16</v>
      </c>
      <c r="D5" s="9" t="s">
        <v>17</v>
      </c>
      <c r="E5" s="9" t="s">
        <v>18</v>
      </c>
      <c r="F5" s="10">
        <v>3</v>
      </c>
      <c r="G5" s="28">
        <v>10</v>
      </c>
      <c r="H5" s="22" t="s">
        <v>6</v>
      </c>
      <c r="I5" s="11">
        <f>IF(H5="","",IF(H5="✘",-G5,(G5*F5-G5)))</f>
        <v>-10</v>
      </c>
      <c r="J5" s="11">
        <f>I5</f>
        <v>-10</v>
      </c>
      <c r="K5" s="1"/>
      <c r="L5" s="1"/>
      <c r="M5" s="1"/>
      <c r="N5" s="1"/>
      <c r="O5" s="1"/>
      <c r="P5" s="16"/>
    </row>
    <row r="6" spans="1:16" ht="18.75">
      <c r="A6" s="1"/>
      <c r="B6" s="4">
        <f>B5+1</f>
        <v>2</v>
      </c>
      <c r="C6" s="9"/>
      <c r="D6" s="12"/>
      <c r="E6" s="9"/>
      <c r="F6" s="10">
        <v>3</v>
      </c>
      <c r="G6" s="28">
        <v>25</v>
      </c>
      <c r="H6" s="22" t="s">
        <v>21</v>
      </c>
      <c r="I6" s="11">
        <f t="shared" ref="I6:I35" si="0">IF(H6="","",IF(H6="✘",-G6,(G6*F6-G6)))</f>
        <v>50</v>
      </c>
      <c r="J6" s="11">
        <f>IF(I6="","",J5+I6)</f>
        <v>40</v>
      </c>
      <c r="K6" s="1"/>
      <c r="L6" s="14" t="s">
        <v>7</v>
      </c>
      <c r="M6" s="20" t="s">
        <v>8</v>
      </c>
      <c r="N6" s="19" t="s">
        <v>9</v>
      </c>
      <c r="O6" s="14" t="s">
        <v>10</v>
      </c>
      <c r="P6" s="16"/>
    </row>
    <row r="7" spans="1:16" ht="18.75">
      <c r="A7" s="1"/>
      <c r="B7" s="4">
        <f t="shared" ref="B7:B35" si="1">B6+1</f>
        <v>3</v>
      </c>
      <c r="C7" s="9"/>
      <c r="D7" s="9"/>
      <c r="E7" s="9"/>
      <c r="F7" s="10"/>
      <c r="G7" s="28"/>
      <c r="H7" s="22"/>
      <c r="I7" s="11" t="str">
        <f t="shared" si="0"/>
        <v/>
      </c>
      <c r="J7" s="11" t="str">
        <f t="shared" ref="J7:J35" si="2">IF(I7="","",J6+I7)</f>
        <v/>
      </c>
      <c r="K7" s="1"/>
      <c r="L7" s="5">
        <f>COUNT(F:F)</f>
        <v>2</v>
      </c>
      <c r="M7" s="17">
        <f>COUNTIF(H:H,"✔")</f>
        <v>1</v>
      </c>
      <c r="N7" s="18">
        <f>COUNTIF(H:H,"✘")</f>
        <v>1</v>
      </c>
      <c r="O7" s="6">
        <f>AVERAGE(F:F)</f>
        <v>3</v>
      </c>
      <c r="P7" s="16"/>
    </row>
    <row r="8" spans="1:16" ht="18.75">
      <c r="A8" s="1"/>
      <c r="B8" s="4">
        <f t="shared" si="1"/>
        <v>4</v>
      </c>
      <c r="C8" s="9"/>
      <c r="D8" s="12"/>
      <c r="E8" s="9"/>
      <c r="F8" s="10"/>
      <c r="G8" s="29"/>
      <c r="H8" s="22"/>
      <c r="I8" s="11" t="str">
        <f t="shared" si="0"/>
        <v/>
      </c>
      <c r="J8" s="11" t="str">
        <f t="shared" si="2"/>
        <v/>
      </c>
      <c r="K8" s="1"/>
      <c r="L8" s="1"/>
      <c r="M8" s="1"/>
      <c r="N8" s="1"/>
      <c r="O8" s="1"/>
      <c r="P8" s="16"/>
    </row>
    <row r="9" spans="1:16" ht="37.5">
      <c r="A9" s="1"/>
      <c r="B9" s="4">
        <f t="shared" si="1"/>
        <v>5</v>
      </c>
      <c r="C9" s="9"/>
      <c r="D9" s="9"/>
      <c r="E9" s="9"/>
      <c r="F9" s="10"/>
      <c r="G9" s="28"/>
      <c r="H9" s="22"/>
      <c r="I9" s="11" t="str">
        <f t="shared" si="0"/>
        <v/>
      </c>
      <c r="J9" s="11" t="str">
        <f t="shared" si="2"/>
        <v/>
      </c>
      <c r="K9" s="1"/>
      <c r="L9" s="15" t="s">
        <v>22</v>
      </c>
      <c r="M9" s="15" t="s">
        <v>11</v>
      </c>
      <c r="N9" s="14" t="s">
        <v>4</v>
      </c>
      <c r="O9" s="14" t="s">
        <v>12</v>
      </c>
      <c r="P9" s="16"/>
    </row>
    <row r="10" spans="1:16" ht="18.75">
      <c r="A10" s="1"/>
      <c r="B10" s="4">
        <f t="shared" si="1"/>
        <v>6</v>
      </c>
      <c r="C10" s="9"/>
      <c r="D10" s="9"/>
      <c r="E10" s="9"/>
      <c r="F10" s="10"/>
      <c r="G10" s="28"/>
      <c r="H10" s="22"/>
      <c r="I10" s="11" t="str">
        <f t="shared" si="0"/>
        <v/>
      </c>
      <c r="J10" s="11" t="str">
        <f t="shared" si="2"/>
        <v/>
      </c>
      <c r="K10" s="1"/>
      <c r="L10" s="7">
        <f>AVERAGE(G:G)</f>
        <v>17.5</v>
      </c>
      <c r="M10" s="7">
        <f>SUM(G:G)</f>
        <v>35</v>
      </c>
      <c r="N10" s="7">
        <f>SUM(I:I)</f>
        <v>40</v>
      </c>
      <c r="O10" s="8">
        <f>N10/M10</f>
        <v>1.1428571428571428</v>
      </c>
      <c r="P10" s="16"/>
    </row>
    <row r="11" spans="1:16" ht="18.75">
      <c r="A11" s="1"/>
      <c r="B11" s="4">
        <f t="shared" si="1"/>
        <v>7</v>
      </c>
      <c r="C11" s="9"/>
      <c r="D11" s="9"/>
      <c r="E11" s="9"/>
      <c r="F11" s="10"/>
      <c r="G11" s="28"/>
      <c r="H11" s="22"/>
      <c r="I11" s="11" t="str">
        <f t="shared" si="0"/>
        <v/>
      </c>
      <c r="J11" s="11" t="str">
        <f t="shared" si="2"/>
        <v/>
      </c>
      <c r="K11" s="1"/>
      <c r="L11" s="1"/>
      <c r="M11" s="1"/>
      <c r="N11" s="1"/>
      <c r="O11" s="1"/>
      <c r="P11" s="16"/>
    </row>
    <row r="12" spans="1:16" ht="18.75">
      <c r="A12" s="1"/>
      <c r="B12" s="4">
        <f t="shared" si="1"/>
        <v>8</v>
      </c>
      <c r="C12" s="9"/>
      <c r="D12" s="9"/>
      <c r="E12" s="9"/>
      <c r="F12" s="10"/>
      <c r="G12" s="28"/>
      <c r="H12" s="22"/>
      <c r="I12" s="11" t="str">
        <f t="shared" si="0"/>
        <v/>
      </c>
      <c r="J12" s="11" t="str">
        <f t="shared" si="2"/>
        <v/>
      </c>
      <c r="K12" s="1"/>
      <c r="L12" s="1"/>
      <c r="M12" s="1"/>
      <c r="N12" s="1"/>
      <c r="O12" s="1"/>
      <c r="P12" s="16"/>
    </row>
    <row r="13" spans="1:16" ht="18.75">
      <c r="A13" s="1"/>
      <c r="B13" s="4">
        <f t="shared" si="1"/>
        <v>9</v>
      </c>
      <c r="C13" s="9"/>
      <c r="D13" s="9"/>
      <c r="E13" s="9"/>
      <c r="F13" s="10"/>
      <c r="G13" s="28"/>
      <c r="H13" s="22"/>
      <c r="I13" s="11" t="str">
        <f t="shared" si="0"/>
        <v/>
      </c>
      <c r="J13" s="11" t="str">
        <f t="shared" si="2"/>
        <v/>
      </c>
      <c r="K13" s="1"/>
      <c r="L13" s="1"/>
      <c r="M13" s="1"/>
      <c r="N13" s="1"/>
      <c r="O13" s="1"/>
      <c r="P13" s="16"/>
    </row>
    <row r="14" spans="1:16" ht="18.75">
      <c r="A14" s="1"/>
      <c r="B14" s="4">
        <f t="shared" si="1"/>
        <v>10</v>
      </c>
      <c r="C14" s="9"/>
      <c r="D14" s="9"/>
      <c r="E14" s="9"/>
      <c r="F14" s="10"/>
      <c r="G14" s="28"/>
      <c r="H14" s="22"/>
      <c r="I14" s="11" t="str">
        <f t="shared" si="0"/>
        <v/>
      </c>
      <c r="J14" s="11" t="str">
        <f t="shared" si="2"/>
        <v/>
      </c>
      <c r="K14" s="1"/>
      <c r="L14" s="1"/>
      <c r="M14" s="1"/>
      <c r="N14" s="1"/>
      <c r="O14" s="1"/>
      <c r="P14" s="16"/>
    </row>
    <row r="15" spans="1:16" ht="18.75">
      <c r="A15" s="1"/>
      <c r="B15" s="4">
        <f t="shared" si="1"/>
        <v>11</v>
      </c>
      <c r="C15" s="9"/>
      <c r="D15" s="9"/>
      <c r="E15" s="9"/>
      <c r="F15" s="10"/>
      <c r="G15" s="28"/>
      <c r="H15" s="22"/>
      <c r="I15" s="11" t="str">
        <f t="shared" si="0"/>
        <v/>
      </c>
      <c r="J15" s="11" t="str">
        <f t="shared" si="2"/>
        <v/>
      </c>
      <c r="K15" s="1"/>
      <c r="L15" s="1"/>
      <c r="M15" s="1"/>
      <c r="N15" s="1"/>
      <c r="O15" s="1"/>
      <c r="P15" s="16"/>
    </row>
    <row r="16" spans="1:16" ht="18.75">
      <c r="A16" s="1"/>
      <c r="B16" s="4">
        <f t="shared" si="1"/>
        <v>12</v>
      </c>
      <c r="C16" s="9"/>
      <c r="D16" s="9"/>
      <c r="E16" s="9"/>
      <c r="F16" s="10"/>
      <c r="G16" s="28"/>
      <c r="H16" s="22"/>
      <c r="I16" s="11" t="str">
        <f t="shared" si="0"/>
        <v/>
      </c>
      <c r="J16" s="11" t="str">
        <f t="shared" si="2"/>
        <v/>
      </c>
      <c r="K16" s="1"/>
      <c r="L16" s="1"/>
      <c r="M16" s="1"/>
      <c r="N16" s="1"/>
      <c r="O16" s="1"/>
      <c r="P16" s="16"/>
    </row>
    <row r="17" spans="1:16" ht="18.75">
      <c r="A17" s="1"/>
      <c r="B17" s="4">
        <f t="shared" si="1"/>
        <v>13</v>
      </c>
      <c r="C17" s="9"/>
      <c r="D17" s="9"/>
      <c r="E17" s="9"/>
      <c r="F17" s="10"/>
      <c r="G17" s="28"/>
      <c r="H17" s="22"/>
      <c r="I17" s="11" t="str">
        <f t="shared" si="0"/>
        <v/>
      </c>
      <c r="J17" s="11" t="str">
        <f t="shared" si="2"/>
        <v/>
      </c>
      <c r="K17" s="1"/>
      <c r="L17" s="1"/>
      <c r="M17" s="1"/>
      <c r="N17" s="1"/>
      <c r="O17" s="1"/>
      <c r="P17" s="16"/>
    </row>
    <row r="18" spans="1:16" ht="18.75">
      <c r="A18" s="1"/>
      <c r="B18" s="4">
        <f t="shared" si="1"/>
        <v>14</v>
      </c>
      <c r="C18" s="9"/>
      <c r="D18" s="9"/>
      <c r="E18" s="9"/>
      <c r="F18" s="10"/>
      <c r="G18" s="28"/>
      <c r="H18" s="22"/>
      <c r="I18" s="11" t="str">
        <f t="shared" si="0"/>
        <v/>
      </c>
      <c r="J18" s="11" t="str">
        <f t="shared" si="2"/>
        <v/>
      </c>
      <c r="K18" s="1"/>
      <c r="L18" s="1"/>
      <c r="M18" s="1"/>
      <c r="N18" s="1"/>
      <c r="O18" s="1"/>
      <c r="P18" s="16"/>
    </row>
    <row r="19" spans="1:16" ht="18.75">
      <c r="A19" s="1"/>
      <c r="B19" s="4">
        <f t="shared" si="1"/>
        <v>15</v>
      </c>
      <c r="C19" s="9"/>
      <c r="D19" s="9"/>
      <c r="E19" s="9"/>
      <c r="F19" s="10"/>
      <c r="G19" s="28"/>
      <c r="H19" s="22"/>
      <c r="I19" s="11" t="str">
        <f t="shared" si="0"/>
        <v/>
      </c>
      <c r="J19" s="11" t="str">
        <f t="shared" si="2"/>
        <v/>
      </c>
      <c r="K19" s="1"/>
      <c r="L19" s="1"/>
      <c r="M19" s="1"/>
      <c r="N19" s="1"/>
      <c r="O19" s="1"/>
      <c r="P19" s="16"/>
    </row>
    <row r="20" spans="1:16" ht="18.75">
      <c r="A20" s="1"/>
      <c r="B20" s="4">
        <f t="shared" si="1"/>
        <v>16</v>
      </c>
      <c r="C20" s="9"/>
      <c r="D20" s="9"/>
      <c r="E20" s="9"/>
      <c r="F20" s="10"/>
      <c r="G20" s="28"/>
      <c r="H20" s="22"/>
      <c r="I20" s="11" t="str">
        <f t="shared" si="0"/>
        <v/>
      </c>
      <c r="J20" s="11" t="str">
        <f t="shared" si="2"/>
        <v/>
      </c>
      <c r="K20" s="1"/>
      <c r="L20" s="1"/>
      <c r="M20" s="1"/>
      <c r="N20" s="1"/>
      <c r="O20" s="1"/>
      <c r="P20" s="16"/>
    </row>
    <row r="21" spans="1:16" ht="18.75">
      <c r="A21" s="1"/>
      <c r="B21" s="4">
        <f t="shared" si="1"/>
        <v>17</v>
      </c>
      <c r="C21" s="9"/>
      <c r="D21" s="9"/>
      <c r="E21" s="9"/>
      <c r="F21" s="10"/>
      <c r="G21" s="28"/>
      <c r="H21" s="22"/>
      <c r="I21" s="11" t="str">
        <f t="shared" si="0"/>
        <v/>
      </c>
      <c r="J21" s="11" t="str">
        <f t="shared" si="2"/>
        <v/>
      </c>
      <c r="K21" s="1"/>
      <c r="L21" s="1"/>
      <c r="M21" s="1"/>
      <c r="N21" s="1"/>
      <c r="O21" s="1"/>
      <c r="P21" s="16"/>
    </row>
    <row r="22" spans="1:16" ht="18.75">
      <c r="A22" s="1"/>
      <c r="B22" s="4">
        <f t="shared" si="1"/>
        <v>18</v>
      </c>
      <c r="C22" s="9"/>
      <c r="D22" s="9"/>
      <c r="E22" s="9"/>
      <c r="F22" s="10"/>
      <c r="G22" s="28"/>
      <c r="H22" s="22"/>
      <c r="I22" s="11" t="str">
        <f t="shared" si="0"/>
        <v/>
      </c>
      <c r="J22" s="11" t="str">
        <f t="shared" si="2"/>
        <v/>
      </c>
      <c r="K22" s="1"/>
      <c r="L22" s="1"/>
      <c r="M22" s="1"/>
      <c r="N22" s="1"/>
      <c r="O22" s="1"/>
      <c r="P22" s="16"/>
    </row>
    <row r="23" spans="1:16" ht="18.75">
      <c r="A23" s="1"/>
      <c r="B23" s="4">
        <f t="shared" si="1"/>
        <v>19</v>
      </c>
      <c r="C23" s="9"/>
      <c r="D23" s="9"/>
      <c r="E23" s="9"/>
      <c r="F23" s="10"/>
      <c r="G23" s="28"/>
      <c r="H23" s="22"/>
      <c r="I23" s="11" t="str">
        <f t="shared" si="0"/>
        <v/>
      </c>
      <c r="J23" s="11" t="str">
        <f t="shared" si="2"/>
        <v/>
      </c>
      <c r="K23" s="1"/>
      <c r="L23" s="1"/>
      <c r="M23" s="1"/>
      <c r="N23" s="1"/>
      <c r="O23" s="1"/>
      <c r="P23" s="16"/>
    </row>
    <row r="24" spans="1:16" ht="18.75">
      <c r="A24" s="1"/>
      <c r="B24" s="4">
        <f t="shared" si="1"/>
        <v>20</v>
      </c>
      <c r="C24" s="9"/>
      <c r="D24" s="9"/>
      <c r="E24" s="9"/>
      <c r="F24" s="10"/>
      <c r="G24" s="28"/>
      <c r="H24" s="22"/>
      <c r="I24" s="11" t="str">
        <f t="shared" si="0"/>
        <v/>
      </c>
      <c r="J24" s="11" t="str">
        <f t="shared" si="2"/>
        <v/>
      </c>
      <c r="K24" s="1"/>
      <c r="L24" s="1"/>
      <c r="M24" s="1"/>
      <c r="N24" s="1"/>
      <c r="O24" s="1"/>
      <c r="P24" s="16"/>
    </row>
    <row r="25" spans="1:16" ht="18.75">
      <c r="A25" s="1"/>
      <c r="B25" s="4">
        <f t="shared" si="1"/>
        <v>21</v>
      </c>
      <c r="C25" s="9"/>
      <c r="D25" s="9"/>
      <c r="E25" s="9"/>
      <c r="F25" s="10"/>
      <c r="G25" s="28"/>
      <c r="H25" s="22"/>
      <c r="I25" s="11" t="str">
        <f t="shared" si="0"/>
        <v/>
      </c>
      <c r="J25" s="11" t="str">
        <f t="shared" si="2"/>
        <v/>
      </c>
      <c r="K25" s="1"/>
      <c r="L25" s="1"/>
      <c r="M25" s="1"/>
      <c r="N25" s="1"/>
      <c r="O25" s="1"/>
      <c r="P25" s="16"/>
    </row>
    <row r="26" spans="1:16" ht="18.75">
      <c r="A26" s="1"/>
      <c r="B26" s="4">
        <f t="shared" si="1"/>
        <v>22</v>
      </c>
      <c r="C26" s="9"/>
      <c r="D26" s="9"/>
      <c r="E26" s="9"/>
      <c r="F26" s="10"/>
      <c r="G26" s="28"/>
      <c r="H26" s="22"/>
      <c r="I26" s="11" t="str">
        <f t="shared" si="0"/>
        <v/>
      </c>
      <c r="J26" s="11" t="str">
        <f t="shared" si="2"/>
        <v/>
      </c>
      <c r="K26" s="1"/>
      <c r="L26" s="1"/>
      <c r="M26" s="1"/>
      <c r="N26" s="1"/>
      <c r="O26" s="1"/>
      <c r="P26" s="16"/>
    </row>
    <row r="27" spans="1:16" ht="18.75">
      <c r="A27" s="1"/>
      <c r="B27" s="4">
        <f t="shared" si="1"/>
        <v>23</v>
      </c>
      <c r="C27" s="9"/>
      <c r="D27" s="9"/>
      <c r="E27" s="9"/>
      <c r="F27" s="10"/>
      <c r="G27" s="28"/>
      <c r="H27" s="22"/>
      <c r="I27" s="11" t="str">
        <f t="shared" si="0"/>
        <v/>
      </c>
      <c r="J27" s="11" t="str">
        <f t="shared" si="2"/>
        <v/>
      </c>
      <c r="K27" s="1"/>
      <c r="L27" s="1"/>
      <c r="M27" s="1"/>
      <c r="N27" s="1"/>
      <c r="O27" s="1"/>
      <c r="P27" s="16"/>
    </row>
    <row r="28" spans="1:16" ht="18.75">
      <c r="A28" s="1"/>
      <c r="B28" s="4">
        <f t="shared" si="1"/>
        <v>24</v>
      </c>
      <c r="C28" s="9"/>
      <c r="D28" s="9"/>
      <c r="E28" s="9"/>
      <c r="F28" s="10"/>
      <c r="G28" s="28"/>
      <c r="H28" s="22"/>
      <c r="I28" s="11" t="str">
        <f t="shared" si="0"/>
        <v/>
      </c>
      <c r="J28" s="11" t="str">
        <f t="shared" si="2"/>
        <v/>
      </c>
      <c r="K28" s="1"/>
      <c r="L28" s="1"/>
      <c r="M28" s="1"/>
      <c r="N28" s="1"/>
      <c r="O28" s="1"/>
      <c r="P28" s="16"/>
    </row>
    <row r="29" spans="1:16" ht="18.75">
      <c r="A29" s="1"/>
      <c r="B29" s="4">
        <f t="shared" si="1"/>
        <v>25</v>
      </c>
      <c r="C29" s="9"/>
      <c r="D29" s="9"/>
      <c r="E29" s="9"/>
      <c r="F29" s="10"/>
      <c r="G29" s="28"/>
      <c r="H29" s="22"/>
      <c r="I29" s="11" t="str">
        <f t="shared" si="0"/>
        <v/>
      </c>
      <c r="J29" s="11" t="str">
        <f t="shared" si="2"/>
        <v/>
      </c>
      <c r="K29" s="1"/>
      <c r="L29" s="1"/>
      <c r="M29" s="1"/>
      <c r="N29" s="1"/>
      <c r="O29" s="1"/>
      <c r="P29" s="16"/>
    </row>
    <row r="30" spans="1:16" ht="18.75">
      <c r="A30" s="1"/>
      <c r="B30" s="4">
        <f t="shared" si="1"/>
        <v>26</v>
      </c>
      <c r="C30" s="9"/>
      <c r="D30" s="9"/>
      <c r="E30" s="9"/>
      <c r="F30" s="10"/>
      <c r="G30" s="28"/>
      <c r="H30" s="22"/>
      <c r="I30" s="11" t="str">
        <f t="shared" si="0"/>
        <v/>
      </c>
      <c r="J30" s="11" t="str">
        <f t="shared" si="2"/>
        <v/>
      </c>
      <c r="K30" s="1"/>
      <c r="L30" s="1"/>
      <c r="M30" s="1"/>
      <c r="N30" s="1"/>
      <c r="O30" s="1"/>
      <c r="P30" s="16"/>
    </row>
    <row r="31" spans="1:16" ht="18.75">
      <c r="A31" s="1"/>
      <c r="B31" s="4">
        <f t="shared" si="1"/>
        <v>27</v>
      </c>
      <c r="C31" s="9"/>
      <c r="D31" s="9"/>
      <c r="E31" s="9"/>
      <c r="F31" s="10"/>
      <c r="G31" s="28"/>
      <c r="H31" s="22"/>
      <c r="I31" s="11" t="str">
        <f t="shared" si="0"/>
        <v/>
      </c>
      <c r="J31" s="11" t="str">
        <f t="shared" si="2"/>
        <v/>
      </c>
      <c r="K31" s="1"/>
      <c r="L31" s="1"/>
      <c r="M31" s="1"/>
      <c r="N31" s="1"/>
      <c r="O31" s="1"/>
      <c r="P31" s="16"/>
    </row>
    <row r="32" spans="1:16" ht="18.75">
      <c r="A32" s="1"/>
      <c r="B32" s="4">
        <f t="shared" si="1"/>
        <v>28</v>
      </c>
      <c r="C32" s="9"/>
      <c r="D32" s="9"/>
      <c r="E32" s="9"/>
      <c r="F32" s="10"/>
      <c r="G32" s="28"/>
      <c r="H32" s="22"/>
      <c r="I32" s="11" t="str">
        <f t="shared" si="0"/>
        <v/>
      </c>
      <c r="J32" s="11" t="str">
        <f t="shared" si="2"/>
        <v/>
      </c>
      <c r="K32" s="1"/>
      <c r="L32" s="1"/>
      <c r="M32" s="1"/>
      <c r="N32" s="1"/>
      <c r="O32" s="1"/>
      <c r="P32" s="16"/>
    </row>
    <row r="33" spans="1:16" ht="18.75">
      <c r="A33" s="1"/>
      <c r="B33" s="4">
        <f t="shared" si="1"/>
        <v>29</v>
      </c>
      <c r="C33" s="9"/>
      <c r="D33" s="9"/>
      <c r="E33" s="9"/>
      <c r="F33" s="10"/>
      <c r="G33" s="28"/>
      <c r="H33" s="22"/>
      <c r="I33" s="11" t="str">
        <f t="shared" si="0"/>
        <v/>
      </c>
      <c r="J33" s="11" t="str">
        <f t="shared" si="2"/>
        <v/>
      </c>
      <c r="K33" s="1"/>
      <c r="L33" s="1"/>
      <c r="M33" s="1"/>
      <c r="N33" s="1"/>
      <c r="O33" s="1"/>
      <c r="P33" s="16"/>
    </row>
    <row r="34" spans="1:16" ht="18.75">
      <c r="A34" s="1"/>
      <c r="B34" s="4">
        <f t="shared" si="1"/>
        <v>30</v>
      </c>
      <c r="C34" s="9"/>
      <c r="D34" s="9"/>
      <c r="E34" s="9"/>
      <c r="F34" s="10"/>
      <c r="G34" s="28"/>
      <c r="H34" s="22"/>
      <c r="I34" s="11" t="str">
        <f t="shared" si="0"/>
        <v/>
      </c>
      <c r="J34" s="11" t="str">
        <f t="shared" si="2"/>
        <v/>
      </c>
      <c r="K34" s="1"/>
      <c r="L34" s="1"/>
      <c r="M34" s="1"/>
      <c r="N34" s="1"/>
      <c r="O34" s="1"/>
      <c r="P34" s="16"/>
    </row>
    <row r="35" spans="1:16" ht="18.75">
      <c r="A35" s="1"/>
      <c r="B35" s="4">
        <f t="shared" si="1"/>
        <v>31</v>
      </c>
      <c r="C35" s="9"/>
      <c r="D35" s="9"/>
      <c r="E35" s="9"/>
      <c r="F35" s="10"/>
      <c r="G35" s="28"/>
      <c r="H35" s="22"/>
      <c r="I35" s="11" t="str">
        <f t="shared" si="0"/>
        <v/>
      </c>
      <c r="J35" s="11" t="str">
        <f t="shared" si="2"/>
        <v/>
      </c>
      <c r="K35" s="1"/>
      <c r="L35" s="1"/>
      <c r="M35" s="1"/>
      <c r="N35" s="1"/>
      <c r="O35" s="1"/>
      <c r="P35" s="16"/>
    </row>
  </sheetData>
  <autoFilter ref="B4:J4">
    <sortState ref="B4:J13">
      <sortCondition ref="B3"/>
    </sortState>
  </autoFilter>
  <mergeCells count="2">
    <mergeCell ref="E2:H2"/>
    <mergeCell ref="E3:H3"/>
  </mergeCells>
  <dataValidations count="1">
    <dataValidation type="list" allowBlank="1" showInputMessage="1" showErrorMessage="1" sqref="H5:H35">
      <formula1>"✘,✔"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DRAGOS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2020-08-02T10:47:06Z</dcterms:modified>
</cp:coreProperties>
</file>