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roberts/Dropbox/JR Files 201012/"/>
    </mc:Choice>
  </mc:AlternateContent>
  <xr:revisionPtr revIDLastSave="0" documentId="13_ncr:1_{B4B6D0B4-C377-3E4A-AB07-4423DF60CD79}" xr6:coauthVersionLast="43" xr6:coauthVersionMax="43" xr10:uidLastSave="{00000000-0000-0000-0000-000000000000}"/>
  <bookViews>
    <workbookView xWindow="480" yWindow="460" windowWidth="25040" windowHeight="14080" xr2:uid="{D6023D56-D845-524A-8C35-EF5B35ED3DCE}"/>
  </bookViews>
  <sheets>
    <sheet name="Example_Trade Growth Plan" sheetId="1" r:id="rId1"/>
    <sheet name="Example_Summary" sheetId="2" r:id="rId2"/>
    <sheet name="Trade Growth Plan" sheetId="3" r:id="rId3"/>
    <sheet name="Summar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4" l="1"/>
  <c r="BM22" i="3"/>
  <c r="AK22" i="3"/>
  <c r="BM18" i="3"/>
  <c r="AY18" i="3"/>
  <c r="B15" i="3"/>
  <c r="I6" i="3" s="1"/>
  <c r="B9" i="3"/>
  <c r="D28" i="3" s="1"/>
  <c r="B8" i="3"/>
  <c r="CA4" i="3"/>
  <c r="BT4" i="3"/>
  <c r="BM4" i="3"/>
  <c r="BF4" i="3"/>
  <c r="AY4" i="3"/>
  <c r="AR4" i="3"/>
  <c r="AK4" i="3"/>
  <c r="AD4" i="3"/>
  <c r="W4" i="3"/>
  <c r="P4" i="3"/>
  <c r="I4" i="3"/>
  <c r="B4" i="3"/>
  <c r="CA30" i="3" s="1"/>
  <c r="B8" i="1"/>
  <c r="B2" i="2"/>
  <c r="CA46" i="1"/>
  <c r="CA43" i="1"/>
  <c r="CA38" i="1"/>
  <c r="CA35" i="1"/>
  <c r="CA30" i="1"/>
  <c r="CA27" i="1"/>
  <c r="CA22" i="1"/>
  <c r="CA19" i="1"/>
  <c r="CA4" i="1"/>
  <c r="BT47" i="1"/>
  <c r="BT46" i="1"/>
  <c r="BT39" i="1"/>
  <c r="BT38" i="1"/>
  <c r="BT31" i="1"/>
  <c r="BT30" i="1"/>
  <c r="BT23" i="1"/>
  <c r="BT22" i="1"/>
  <c r="BT4" i="1"/>
  <c r="BM47" i="1"/>
  <c r="BM42" i="1"/>
  <c r="BM39" i="1"/>
  <c r="BM34" i="1"/>
  <c r="BM31" i="1"/>
  <c r="BM26" i="1"/>
  <c r="BM23" i="1"/>
  <c r="BM18" i="1"/>
  <c r="BM4" i="1"/>
  <c r="BF43" i="1"/>
  <c r="BF42" i="1"/>
  <c r="BF35" i="1"/>
  <c r="BF34" i="1"/>
  <c r="BF27" i="1"/>
  <c r="BF26" i="1"/>
  <c r="BF19" i="1"/>
  <c r="BF18" i="1"/>
  <c r="BF4" i="1"/>
  <c r="AY46" i="1"/>
  <c r="AY43" i="1"/>
  <c r="AY38" i="1"/>
  <c r="AY35" i="1"/>
  <c r="AY30" i="1"/>
  <c r="AY27" i="1"/>
  <c r="AY22" i="1"/>
  <c r="AY19" i="1"/>
  <c r="AY4" i="1"/>
  <c r="AR47" i="1"/>
  <c r="AR46" i="1"/>
  <c r="AR39" i="1"/>
  <c r="AR38" i="1"/>
  <c r="AR31" i="1"/>
  <c r="AR30" i="1"/>
  <c r="AR23" i="1"/>
  <c r="AR22" i="1"/>
  <c r="AR4" i="1"/>
  <c r="AK47" i="1"/>
  <c r="AK42" i="1"/>
  <c r="AK39" i="1"/>
  <c r="AK34" i="1"/>
  <c r="AK31" i="1"/>
  <c r="AK26" i="1"/>
  <c r="AK23" i="1"/>
  <c r="AK18" i="1"/>
  <c r="AK4" i="1"/>
  <c r="AD43" i="1"/>
  <c r="AD42" i="1"/>
  <c r="AD35" i="1"/>
  <c r="AD34" i="1"/>
  <c r="AD27" i="1"/>
  <c r="AD26" i="1"/>
  <c r="AD19" i="1"/>
  <c r="AD18" i="1"/>
  <c r="AD4" i="1"/>
  <c r="W46" i="1"/>
  <c r="W43" i="1"/>
  <c r="W38" i="1"/>
  <c r="W35" i="1"/>
  <c r="W30" i="1"/>
  <c r="W27" i="1"/>
  <c r="W22" i="1"/>
  <c r="W19" i="1"/>
  <c r="W4" i="1"/>
  <c r="P47" i="1"/>
  <c r="P46" i="1"/>
  <c r="P39" i="1"/>
  <c r="P38" i="1"/>
  <c r="P31" i="1"/>
  <c r="P30" i="1"/>
  <c r="P23" i="1"/>
  <c r="P22" i="1"/>
  <c r="P18" i="1"/>
  <c r="P4" i="1"/>
  <c r="B15" i="1"/>
  <c r="I6" i="1" s="1"/>
  <c r="I48" i="1"/>
  <c r="I46" i="1"/>
  <c r="I45" i="1"/>
  <c r="I44" i="1"/>
  <c r="I42" i="1"/>
  <c r="I41" i="1"/>
  <c r="I40" i="1"/>
  <c r="I38" i="1"/>
  <c r="I37" i="1"/>
  <c r="I36" i="1"/>
  <c r="I34" i="1"/>
  <c r="I33" i="1"/>
  <c r="I32" i="1"/>
  <c r="I30" i="1"/>
  <c r="I29" i="1"/>
  <c r="I28" i="1"/>
  <c r="I26" i="1"/>
  <c r="I25" i="1"/>
  <c r="I24" i="1"/>
  <c r="I22" i="1"/>
  <c r="I21" i="1"/>
  <c r="I20" i="1"/>
  <c r="I18" i="1"/>
  <c r="I4" i="1"/>
  <c r="B9" i="1"/>
  <c r="B20" i="1"/>
  <c r="B23" i="1"/>
  <c r="B24" i="1"/>
  <c r="B28" i="1"/>
  <c r="B31" i="1"/>
  <c r="B32" i="1"/>
  <c r="B36" i="1"/>
  <c r="B39" i="1"/>
  <c r="B40" i="1"/>
  <c r="B44" i="1"/>
  <c r="B47" i="1"/>
  <c r="B48" i="1"/>
  <c r="B4" i="1"/>
  <c r="CA47" i="1" s="1"/>
  <c r="I8" i="1" l="1"/>
  <c r="I9" i="1" s="1"/>
  <c r="B3" i="2"/>
  <c r="C2" i="2" s="1"/>
  <c r="P19" i="1"/>
  <c r="P26" i="1"/>
  <c r="P34" i="1"/>
  <c r="P42" i="1"/>
  <c r="W23" i="1"/>
  <c r="W31" i="1"/>
  <c r="W39" i="1"/>
  <c r="W47" i="1"/>
  <c r="AD22" i="1"/>
  <c r="AD30" i="1"/>
  <c r="AD38" i="1"/>
  <c r="AD46" i="1"/>
  <c r="AK19" i="1"/>
  <c r="AK27" i="1"/>
  <c r="AK35" i="1"/>
  <c r="AK43" i="1"/>
  <c r="AR18" i="1"/>
  <c r="AR26" i="1"/>
  <c r="AR34" i="1"/>
  <c r="AR42" i="1"/>
  <c r="AY23" i="1"/>
  <c r="AY31" i="1"/>
  <c r="AY39" i="1"/>
  <c r="AY47" i="1"/>
  <c r="BF22" i="1"/>
  <c r="BF30" i="1"/>
  <c r="BF38" i="1"/>
  <c r="BF46" i="1"/>
  <c r="BM19" i="1"/>
  <c r="BM27" i="1"/>
  <c r="BM35" i="1"/>
  <c r="BM43" i="1"/>
  <c r="BT18" i="1"/>
  <c r="BT26" i="1"/>
  <c r="BT34" i="1"/>
  <c r="BT42" i="1"/>
  <c r="CA23" i="1"/>
  <c r="CA31" i="1"/>
  <c r="CA39" i="1"/>
  <c r="B21" i="1"/>
  <c r="CA45" i="1"/>
  <c r="CA41" i="1"/>
  <c r="CA37" i="1"/>
  <c r="CA33" i="1"/>
  <c r="CA29" i="1"/>
  <c r="CA25" i="1"/>
  <c r="CA21" i="1"/>
  <c r="BT45" i="1"/>
  <c r="BT41" i="1"/>
  <c r="BT37" i="1"/>
  <c r="BT33" i="1"/>
  <c r="BT29" i="1"/>
  <c r="BT25" i="1"/>
  <c r="BT21" i="1"/>
  <c r="BM45" i="1"/>
  <c r="BM41" i="1"/>
  <c r="BM37" i="1"/>
  <c r="BM33" i="1"/>
  <c r="BM29" i="1"/>
  <c r="BM25" i="1"/>
  <c r="BM21" i="1"/>
  <c r="BF45" i="1"/>
  <c r="BF41" i="1"/>
  <c r="BF37" i="1"/>
  <c r="BF33" i="1"/>
  <c r="BF29" i="1"/>
  <c r="BF25" i="1"/>
  <c r="BF21" i="1"/>
  <c r="AY45" i="1"/>
  <c r="AY41" i="1"/>
  <c r="AY37" i="1"/>
  <c r="AY33" i="1"/>
  <c r="AY29" i="1"/>
  <c r="AY25" i="1"/>
  <c r="AY21" i="1"/>
  <c r="AR45" i="1"/>
  <c r="AR41" i="1"/>
  <c r="AR37" i="1"/>
  <c r="AR33" i="1"/>
  <c r="AR29" i="1"/>
  <c r="AR25" i="1"/>
  <c r="AR21" i="1"/>
  <c r="AK45" i="1"/>
  <c r="AK41" i="1"/>
  <c r="AK37" i="1"/>
  <c r="AK33" i="1"/>
  <c r="AK29" i="1"/>
  <c r="AK25" i="1"/>
  <c r="AK21" i="1"/>
  <c r="AD45" i="1"/>
  <c r="AD41" i="1"/>
  <c r="AD37" i="1"/>
  <c r="AD33" i="1"/>
  <c r="AD29" i="1"/>
  <c r="AD25" i="1"/>
  <c r="AD21" i="1"/>
  <c r="W45" i="1"/>
  <c r="W41" i="1"/>
  <c r="W37" i="1"/>
  <c r="W33" i="1"/>
  <c r="W29" i="1"/>
  <c r="W25" i="1"/>
  <c r="W21" i="1"/>
  <c r="P45" i="1"/>
  <c r="P41" i="1"/>
  <c r="P37" i="1"/>
  <c r="P33" i="1"/>
  <c r="P29" i="1"/>
  <c r="P25" i="1"/>
  <c r="P21" i="1"/>
  <c r="CA48" i="1"/>
  <c r="CA44" i="1"/>
  <c r="CA40" i="1"/>
  <c r="CA36" i="1"/>
  <c r="CA32" i="1"/>
  <c r="CA28" i="1"/>
  <c r="CA24" i="1"/>
  <c r="CA20" i="1"/>
  <c r="BT48" i="1"/>
  <c r="BT44" i="1"/>
  <c r="BT40" i="1"/>
  <c r="BT36" i="1"/>
  <c r="BT32" i="1"/>
  <c r="BT28" i="1"/>
  <c r="BT24" i="1"/>
  <c r="BT20" i="1"/>
  <c r="BM48" i="1"/>
  <c r="BM44" i="1"/>
  <c r="BM40" i="1"/>
  <c r="BM36" i="1"/>
  <c r="BM32" i="1"/>
  <c r="BM28" i="1"/>
  <c r="BM24" i="1"/>
  <c r="BM20" i="1"/>
  <c r="BF48" i="1"/>
  <c r="BF44" i="1"/>
  <c r="BF40" i="1"/>
  <c r="BF36" i="1"/>
  <c r="BF32" i="1"/>
  <c r="BF28" i="1"/>
  <c r="BF24" i="1"/>
  <c r="BF20" i="1"/>
  <c r="AY48" i="1"/>
  <c r="AY44" i="1"/>
  <c r="AY40" i="1"/>
  <c r="AY36" i="1"/>
  <c r="AY32" i="1"/>
  <c r="AY28" i="1"/>
  <c r="AY24" i="1"/>
  <c r="AY20" i="1"/>
  <c r="AR48" i="1"/>
  <c r="AR44" i="1"/>
  <c r="AR40" i="1"/>
  <c r="AR36" i="1"/>
  <c r="AR32" i="1"/>
  <c r="AR28" i="1"/>
  <c r="AR24" i="1"/>
  <c r="AR20" i="1"/>
  <c r="AK48" i="1"/>
  <c r="AK44" i="1"/>
  <c r="AK40" i="1"/>
  <c r="AK36" i="1"/>
  <c r="AK32" i="1"/>
  <c r="AK28" i="1"/>
  <c r="AK24" i="1"/>
  <c r="AK20" i="1"/>
  <c r="AD48" i="1"/>
  <c r="AD44" i="1"/>
  <c r="AD40" i="1"/>
  <c r="AD36" i="1"/>
  <c r="AD32" i="1"/>
  <c r="AD28" i="1"/>
  <c r="AD24" i="1"/>
  <c r="AD20" i="1"/>
  <c r="W48" i="1"/>
  <c r="W44" i="1"/>
  <c r="W40" i="1"/>
  <c r="W36" i="1"/>
  <c r="W32" i="1"/>
  <c r="W28" i="1"/>
  <c r="W24" i="1"/>
  <c r="W20" i="1"/>
  <c r="P48" i="1"/>
  <c r="P44" i="1"/>
  <c r="P40" i="1"/>
  <c r="P36" i="1"/>
  <c r="P32" i="1"/>
  <c r="P28" i="1"/>
  <c r="P24" i="1"/>
  <c r="B43" i="1"/>
  <c r="B35" i="1"/>
  <c r="B27" i="1"/>
  <c r="B19" i="1"/>
  <c r="I19" i="1"/>
  <c r="I23" i="1"/>
  <c r="I27" i="1"/>
  <c r="I31" i="1"/>
  <c r="I35" i="1"/>
  <c r="I39" i="1"/>
  <c r="I43" i="1"/>
  <c r="I47" i="1"/>
  <c r="P20" i="1"/>
  <c r="P27" i="1"/>
  <c r="P35" i="1"/>
  <c r="P43" i="1"/>
  <c r="W18" i="1"/>
  <c r="W26" i="1"/>
  <c r="W34" i="1"/>
  <c r="W42" i="1"/>
  <c r="AD23" i="1"/>
  <c r="AD31" i="1"/>
  <c r="AD39" i="1"/>
  <c r="AD47" i="1"/>
  <c r="AK22" i="1"/>
  <c r="AK30" i="1"/>
  <c r="AK38" i="1"/>
  <c r="AK46" i="1"/>
  <c r="AR19" i="1"/>
  <c r="AR27" i="1"/>
  <c r="AR35" i="1"/>
  <c r="AR43" i="1"/>
  <c r="AY18" i="1"/>
  <c r="AY26" i="1"/>
  <c r="AY34" i="1"/>
  <c r="AY42" i="1"/>
  <c r="BF23" i="1"/>
  <c r="BF31" i="1"/>
  <c r="BF39" i="1"/>
  <c r="BF47" i="1"/>
  <c r="BM22" i="1"/>
  <c r="BM30" i="1"/>
  <c r="BM38" i="1"/>
  <c r="BM46" i="1"/>
  <c r="BT19" i="1"/>
  <c r="BT27" i="1"/>
  <c r="BT35" i="1"/>
  <c r="BT43" i="1"/>
  <c r="CA18" i="1"/>
  <c r="CA26" i="1"/>
  <c r="CA34" i="1"/>
  <c r="CA42" i="1"/>
  <c r="I30" i="3"/>
  <c r="I18" i="3"/>
  <c r="CA18" i="3"/>
  <c r="P26" i="3"/>
  <c r="BM30" i="3"/>
  <c r="D2" i="2"/>
  <c r="E2" i="2" s="1"/>
  <c r="AK18" i="3"/>
  <c r="I22" i="3"/>
  <c r="AR26" i="3"/>
  <c r="AK37" i="3"/>
  <c r="BT26" i="3"/>
  <c r="B3" i="4"/>
  <c r="I8" i="3"/>
  <c r="I9" i="3" s="1"/>
  <c r="B13" i="3"/>
  <c r="B10" i="3"/>
  <c r="AD18" i="3"/>
  <c r="P22" i="3"/>
  <c r="AR22" i="3"/>
  <c r="BT22" i="3"/>
  <c r="W26" i="3"/>
  <c r="AY26" i="3"/>
  <c r="CA26" i="3"/>
  <c r="W30" i="3"/>
  <c r="B47" i="3"/>
  <c r="CA46" i="3"/>
  <c r="BT46" i="3"/>
  <c r="BM46" i="3"/>
  <c r="BF46" i="3"/>
  <c r="AY46" i="3"/>
  <c r="AR46" i="3"/>
  <c r="AK46" i="3"/>
  <c r="AD46" i="3"/>
  <c r="W46" i="3"/>
  <c r="P46" i="3"/>
  <c r="I46" i="3"/>
  <c r="BM48" i="3"/>
  <c r="AK48" i="3"/>
  <c r="I48" i="3"/>
  <c r="BT47" i="3"/>
  <c r="AR47" i="3"/>
  <c r="P47" i="3"/>
  <c r="CA45" i="3"/>
  <c r="AY45" i="3"/>
  <c r="W45" i="3"/>
  <c r="B45" i="3"/>
  <c r="BF44" i="3"/>
  <c r="AD44" i="3"/>
  <c r="BM43" i="3"/>
  <c r="AK43" i="3"/>
  <c r="I43" i="3"/>
  <c r="BT48" i="3"/>
  <c r="AR48" i="3"/>
  <c r="P48" i="3"/>
  <c r="AY48" i="3"/>
  <c r="BF47" i="3"/>
  <c r="I47" i="3"/>
  <c r="B46" i="3"/>
  <c r="AK45" i="3"/>
  <c r="AR44" i="3"/>
  <c r="AY43" i="3"/>
  <c r="B43" i="3"/>
  <c r="BF42" i="3"/>
  <c r="AD42" i="3"/>
  <c r="BM41" i="3"/>
  <c r="AK41" i="3"/>
  <c r="B40" i="3"/>
  <c r="CA39" i="3"/>
  <c r="BT39" i="3"/>
  <c r="BM39" i="3"/>
  <c r="BF39" i="3"/>
  <c r="AY39" i="3"/>
  <c r="AR39" i="3"/>
  <c r="AK39" i="3"/>
  <c r="AD39" i="3"/>
  <c r="W39" i="3"/>
  <c r="P39" i="3"/>
  <c r="I39" i="3"/>
  <c r="B36" i="3"/>
  <c r="CA35" i="3"/>
  <c r="BT35" i="3"/>
  <c r="BM35" i="3"/>
  <c r="BF35" i="3"/>
  <c r="AY35" i="3"/>
  <c r="AR35" i="3"/>
  <c r="AK35" i="3"/>
  <c r="AD35" i="3"/>
  <c r="W35" i="3"/>
  <c r="P35" i="3"/>
  <c r="I35" i="3"/>
  <c r="B32" i="3"/>
  <c r="CA31" i="3"/>
  <c r="BT31" i="3"/>
  <c r="AD48" i="3"/>
  <c r="CA47" i="3"/>
  <c r="AD47" i="3"/>
  <c r="BT45" i="3"/>
  <c r="BF45" i="3"/>
  <c r="I45" i="3"/>
  <c r="CA44" i="3"/>
  <c r="BM44" i="3"/>
  <c r="P44" i="3"/>
  <c r="B44" i="3"/>
  <c r="BT43" i="3"/>
  <c r="W43" i="3"/>
  <c r="BM42" i="3"/>
  <c r="AK42" i="3"/>
  <c r="I42" i="3"/>
  <c r="BT41" i="3"/>
  <c r="AR41" i="3"/>
  <c r="B41" i="3"/>
  <c r="CA40" i="3"/>
  <c r="BT40" i="3"/>
  <c r="BM40" i="3"/>
  <c r="BF40" i="3"/>
  <c r="AY40" i="3"/>
  <c r="AR40" i="3"/>
  <c r="AK40" i="3"/>
  <c r="AD40" i="3"/>
  <c r="W40" i="3"/>
  <c r="P40" i="3"/>
  <c r="I40" i="3"/>
  <c r="B48" i="3"/>
  <c r="AK47" i="3"/>
  <c r="I44" i="3"/>
  <c r="P43" i="3"/>
  <c r="CA42" i="3"/>
  <c r="W42" i="3"/>
  <c r="B42" i="3"/>
  <c r="AD41" i="3"/>
  <c r="BM38" i="3"/>
  <c r="AK38" i="3"/>
  <c r="I38" i="3"/>
  <c r="BT37" i="3"/>
  <c r="AR37" i="3"/>
  <c r="P37" i="3"/>
  <c r="CA36" i="3"/>
  <c r="AY36" i="3"/>
  <c r="W36" i="3"/>
  <c r="B35" i="3"/>
  <c r="BF34" i="3"/>
  <c r="AD34" i="3"/>
  <c r="BM33" i="3"/>
  <c r="AK33" i="3"/>
  <c r="I33" i="3"/>
  <c r="BT32" i="3"/>
  <c r="AR32" i="3"/>
  <c r="P32" i="3"/>
  <c r="B29" i="3"/>
  <c r="CA28" i="3"/>
  <c r="BT28" i="3"/>
  <c r="BM28" i="3"/>
  <c r="BF28" i="3"/>
  <c r="AY28" i="3"/>
  <c r="AR28" i="3"/>
  <c r="AK28" i="3"/>
  <c r="AD28" i="3"/>
  <c r="W28" i="3"/>
  <c r="P28" i="3"/>
  <c r="W48" i="3"/>
  <c r="AY47" i="3"/>
  <c r="AR45" i="3"/>
  <c r="AY44" i="3"/>
  <c r="BF43" i="3"/>
  <c r="BT42" i="3"/>
  <c r="P42" i="3"/>
  <c r="CA41" i="3"/>
  <c r="W41" i="3"/>
  <c r="I41" i="3"/>
  <c r="BT38" i="3"/>
  <c r="AR38" i="3"/>
  <c r="P38" i="3"/>
  <c r="CA37" i="3"/>
  <c r="AY37" i="3"/>
  <c r="W37" i="3"/>
  <c r="B37" i="3"/>
  <c r="BF36" i="3"/>
  <c r="AD36" i="3"/>
  <c r="BM34" i="3"/>
  <c r="AK34" i="3"/>
  <c r="I34" i="3"/>
  <c r="BT33" i="3"/>
  <c r="AR33" i="3"/>
  <c r="P33" i="3"/>
  <c r="CA32" i="3"/>
  <c r="AY32" i="3"/>
  <c r="W32" i="3"/>
  <c r="B30" i="3"/>
  <c r="CA29" i="3"/>
  <c r="BT29" i="3"/>
  <c r="BM29" i="3"/>
  <c r="BF29" i="3"/>
  <c r="AY29" i="3"/>
  <c r="AR29" i="3"/>
  <c r="AK29" i="3"/>
  <c r="AD29" i="3"/>
  <c r="W29" i="3"/>
  <c r="P29" i="3"/>
  <c r="I29" i="3"/>
  <c r="BF48" i="3"/>
  <c r="W47" i="3"/>
  <c r="BM45" i="3"/>
  <c r="P45" i="3"/>
  <c r="BT44" i="3"/>
  <c r="W44" i="3"/>
  <c r="CA43" i="3"/>
  <c r="AD43" i="3"/>
  <c r="AY42" i="3"/>
  <c r="BF41" i="3"/>
  <c r="CA38" i="3"/>
  <c r="AY38" i="3"/>
  <c r="W38" i="3"/>
  <c r="B38" i="3"/>
  <c r="BF37" i="3"/>
  <c r="AD37" i="3"/>
  <c r="BM36" i="3"/>
  <c r="AK36" i="3"/>
  <c r="I36" i="3"/>
  <c r="BT34" i="3"/>
  <c r="AR34" i="3"/>
  <c r="AR43" i="3"/>
  <c r="AR42" i="3"/>
  <c r="AY41" i="3"/>
  <c r="BF38" i="3"/>
  <c r="BM37" i="3"/>
  <c r="BT36" i="3"/>
  <c r="AY34" i="3"/>
  <c r="W34" i="3"/>
  <c r="B34" i="3"/>
  <c r="AD33" i="3"/>
  <c r="AK32" i="3"/>
  <c r="BM31" i="3"/>
  <c r="AY31" i="3"/>
  <c r="AK31" i="3"/>
  <c r="W31" i="3"/>
  <c r="I31" i="3"/>
  <c r="B28" i="3"/>
  <c r="CA27" i="3"/>
  <c r="BT27" i="3"/>
  <c r="BM27" i="3"/>
  <c r="BF27" i="3"/>
  <c r="AY27" i="3"/>
  <c r="AR27" i="3"/>
  <c r="AK27" i="3"/>
  <c r="AD27" i="3"/>
  <c r="W27" i="3"/>
  <c r="P27" i="3"/>
  <c r="I27" i="3"/>
  <c r="B24" i="3"/>
  <c r="CA23" i="3"/>
  <c r="BT23" i="3"/>
  <c r="BM23" i="3"/>
  <c r="BF23" i="3"/>
  <c r="AY23" i="3"/>
  <c r="AR23" i="3"/>
  <c r="AK23" i="3"/>
  <c r="AD23" i="3"/>
  <c r="W23" i="3"/>
  <c r="P23" i="3"/>
  <c r="I23" i="3"/>
  <c r="B20" i="3"/>
  <c r="CA19" i="3"/>
  <c r="BT19" i="3"/>
  <c r="BM19" i="3"/>
  <c r="BF19" i="3"/>
  <c r="AY19" i="3"/>
  <c r="AR19" i="3"/>
  <c r="AK19" i="3"/>
  <c r="AD19" i="3"/>
  <c r="W19" i="3"/>
  <c r="P19" i="3"/>
  <c r="I19" i="3"/>
  <c r="AK44" i="3"/>
  <c r="B39" i="3"/>
  <c r="CA34" i="3"/>
  <c r="P34" i="3"/>
  <c r="CA33" i="3"/>
  <c r="W33" i="3"/>
  <c r="B33" i="3"/>
  <c r="AD32" i="3"/>
  <c r="B31" i="3"/>
  <c r="BT30" i="3"/>
  <c r="BF30" i="3"/>
  <c r="AR30" i="3"/>
  <c r="AD30" i="3"/>
  <c r="P30" i="3"/>
  <c r="I28" i="3"/>
  <c r="B25" i="3"/>
  <c r="CA24" i="3"/>
  <c r="BT24" i="3"/>
  <c r="BM24" i="3"/>
  <c r="BF24" i="3"/>
  <c r="AY24" i="3"/>
  <c r="AR24" i="3"/>
  <c r="AK24" i="3"/>
  <c r="AD24" i="3"/>
  <c r="W24" i="3"/>
  <c r="P24" i="3"/>
  <c r="I24" i="3"/>
  <c r="B21" i="3"/>
  <c r="CA20" i="3"/>
  <c r="BT20" i="3"/>
  <c r="BM20" i="3"/>
  <c r="BF20" i="3"/>
  <c r="AY20" i="3"/>
  <c r="AR20" i="3"/>
  <c r="AK20" i="3"/>
  <c r="AD20" i="3"/>
  <c r="W20" i="3"/>
  <c r="P20" i="3"/>
  <c r="I20" i="3"/>
  <c r="BM47" i="3"/>
  <c r="AD45" i="3"/>
  <c r="P41" i="3"/>
  <c r="I37" i="3"/>
  <c r="P36" i="3"/>
  <c r="BF33" i="3"/>
  <c r="BM32" i="3"/>
  <c r="I32" i="3"/>
  <c r="BF31" i="3"/>
  <c r="AR31" i="3"/>
  <c r="AD31" i="3"/>
  <c r="P31" i="3"/>
  <c r="B26" i="3"/>
  <c r="CA25" i="3"/>
  <c r="BT25" i="3"/>
  <c r="BM25" i="3"/>
  <c r="BF25" i="3"/>
  <c r="AY25" i="3"/>
  <c r="AR25" i="3"/>
  <c r="AK25" i="3"/>
  <c r="AD25" i="3"/>
  <c r="W25" i="3"/>
  <c r="P25" i="3"/>
  <c r="I25" i="3"/>
  <c r="B22" i="3"/>
  <c r="CA21" i="3"/>
  <c r="BT21" i="3"/>
  <c r="BM21" i="3"/>
  <c r="BF21" i="3"/>
  <c r="AY21" i="3"/>
  <c r="AR21" i="3"/>
  <c r="AK21" i="3"/>
  <c r="AD21" i="3"/>
  <c r="W21" i="3"/>
  <c r="P21" i="3"/>
  <c r="I21" i="3"/>
  <c r="B11" i="3"/>
  <c r="B18" i="3"/>
  <c r="W18" i="3"/>
  <c r="AR18" i="3"/>
  <c r="BF18" i="3"/>
  <c r="BT18" i="3"/>
  <c r="B19" i="3"/>
  <c r="D20" i="3"/>
  <c r="W22" i="3"/>
  <c r="AY22" i="3"/>
  <c r="CA22" i="3"/>
  <c r="AD26" i="3"/>
  <c r="BF26" i="3"/>
  <c r="B27" i="3"/>
  <c r="AK30" i="3"/>
  <c r="BF32" i="3"/>
  <c r="AY33" i="3"/>
  <c r="AR36" i="3"/>
  <c r="AD38" i="3"/>
  <c r="CA48" i="3"/>
  <c r="D48" i="3"/>
  <c r="D44" i="3"/>
  <c r="D46" i="3"/>
  <c r="D41" i="3"/>
  <c r="D37" i="3"/>
  <c r="D33" i="3"/>
  <c r="D47" i="3"/>
  <c r="D36" i="3"/>
  <c r="D30" i="3"/>
  <c r="D38" i="3"/>
  <c r="D32" i="3"/>
  <c r="D31" i="3"/>
  <c r="D43" i="3"/>
  <c r="D40" i="3"/>
  <c r="D39" i="3"/>
  <c r="D35" i="3"/>
  <c r="D29" i="3"/>
  <c r="D25" i="3"/>
  <c r="D21" i="3"/>
  <c r="D26" i="3"/>
  <c r="D22" i="3"/>
  <c r="D42" i="3"/>
  <c r="D27" i="3"/>
  <c r="D23" i="3"/>
  <c r="D34" i="3"/>
  <c r="B12" i="3"/>
  <c r="D18" i="3"/>
  <c r="F18" i="3" s="1"/>
  <c r="F19" i="3" s="1"/>
  <c r="P18" i="3"/>
  <c r="D19" i="3"/>
  <c r="AD22" i="3"/>
  <c r="BF22" i="3"/>
  <c r="B23" i="3"/>
  <c r="D24" i="3"/>
  <c r="I26" i="3"/>
  <c r="AK26" i="3"/>
  <c r="BM26" i="3"/>
  <c r="AY30" i="3"/>
  <c r="D45" i="3"/>
  <c r="K44" i="1"/>
  <c r="L44" i="1" s="1"/>
  <c r="K36" i="1"/>
  <c r="L36" i="1" s="1"/>
  <c r="K28" i="1"/>
  <c r="L28" i="1" s="1"/>
  <c r="K20" i="1"/>
  <c r="L20" i="1" s="1"/>
  <c r="K18" i="1"/>
  <c r="L18" i="1" s="1"/>
  <c r="M18" i="1" s="1"/>
  <c r="K41" i="1"/>
  <c r="L41" i="1" s="1"/>
  <c r="K33" i="1"/>
  <c r="L33" i="1" s="1"/>
  <c r="K25" i="1"/>
  <c r="L25" i="1" s="1"/>
  <c r="K48" i="1"/>
  <c r="L48" i="1" s="1"/>
  <c r="K40" i="1"/>
  <c r="L40" i="1" s="1"/>
  <c r="K32" i="1"/>
  <c r="L32" i="1" s="1"/>
  <c r="K24" i="1"/>
  <c r="L24" i="1" s="1"/>
  <c r="K47" i="1"/>
  <c r="L47" i="1" s="1"/>
  <c r="K43" i="1"/>
  <c r="L43" i="1" s="1"/>
  <c r="K39" i="1"/>
  <c r="L39" i="1" s="1"/>
  <c r="K35" i="1"/>
  <c r="L35" i="1" s="1"/>
  <c r="K31" i="1"/>
  <c r="L31" i="1" s="1"/>
  <c r="K27" i="1"/>
  <c r="L27" i="1" s="1"/>
  <c r="K23" i="1"/>
  <c r="L23" i="1" s="1"/>
  <c r="K19" i="1"/>
  <c r="L19" i="1" s="1"/>
  <c r="K46" i="1"/>
  <c r="L46" i="1" s="1"/>
  <c r="K42" i="1"/>
  <c r="L42" i="1" s="1"/>
  <c r="K38" i="1"/>
  <c r="L38" i="1" s="1"/>
  <c r="K34" i="1"/>
  <c r="L34" i="1" s="1"/>
  <c r="K30" i="1"/>
  <c r="L30" i="1" s="1"/>
  <c r="K26" i="1"/>
  <c r="L26" i="1" s="1"/>
  <c r="F2" i="2"/>
  <c r="I11" i="1"/>
  <c r="I12" i="1"/>
  <c r="I10" i="1"/>
  <c r="I13" i="1"/>
  <c r="D19" i="1"/>
  <c r="D20" i="1"/>
  <c r="D21" i="1"/>
  <c r="D22" i="1"/>
  <c r="D26" i="1"/>
  <c r="D30" i="1"/>
  <c r="D34" i="1"/>
  <c r="D38" i="1"/>
  <c r="D42" i="1"/>
  <c r="D46" i="1"/>
  <c r="B13" i="1"/>
  <c r="D23" i="1"/>
  <c r="D27" i="1"/>
  <c r="D31" i="1"/>
  <c r="D35" i="1"/>
  <c r="D39" i="1"/>
  <c r="D43" i="1"/>
  <c r="D47" i="1"/>
  <c r="B12" i="1"/>
  <c r="D24" i="1"/>
  <c r="D28" i="1"/>
  <c r="D32" i="1"/>
  <c r="D36" i="1"/>
  <c r="D40" i="1"/>
  <c r="D44" i="1"/>
  <c r="D48" i="1"/>
  <c r="B11" i="1"/>
  <c r="D25" i="1"/>
  <c r="D29" i="1"/>
  <c r="D33" i="1"/>
  <c r="D37" i="1"/>
  <c r="D41" i="1"/>
  <c r="D45" i="1"/>
  <c r="D18" i="1"/>
  <c r="F18" i="1" s="1"/>
  <c r="F19" i="1" s="1"/>
  <c r="B10" i="1"/>
  <c r="B46" i="1"/>
  <c r="B42" i="1"/>
  <c r="B38" i="1"/>
  <c r="B34" i="1"/>
  <c r="B30" i="1"/>
  <c r="B26" i="1"/>
  <c r="B22" i="1"/>
  <c r="B18" i="1"/>
  <c r="B45" i="1"/>
  <c r="B41" i="1"/>
  <c r="B37" i="1"/>
  <c r="B33" i="1"/>
  <c r="B29" i="1"/>
  <c r="B25" i="1"/>
  <c r="M19" i="1" l="1"/>
  <c r="M20" i="1" s="1"/>
  <c r="F20" i="1"/>
  <c r="K22" i="1"/>
  <c r="L22" i="1" s="1"/>
  <c r="K29" i="1"/>
  <c r="L29" i="1" s="1"/>
  <c r="K37" i="1"/>
  <c r="L37" i="1" s="1"/>
  <c r="K45" i="1"/>
  <c r="L45" i="1" s="1"/>
  <c r="K21" i="1"/>
  <c r="L21" i="1" s="1"/>
  <c r="I15" i="1" s="1"/>
  <c r="P6" i="1" s="1"/>
  <c r="P8" i="1" s="1"/>
  <c r="F20" i="3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K47" i="3"/>
  <c r="L47" i="3" s="1"/>
  <c r="K43" i="3"/>
  <c r="L43" i="3" s="1"/>
  <c r="K44" i="3"/>
  <c r="L44" i="3" s="1"/>
  <c r="K45" i="3"/>
  <c r="L45" i="3" s="1"/>
  <c r="K42" i="3"/>
  <c r="L42" i="3" s="1"/>
  <c r="K40" i="3"/>
  <c r="L40" i="3" s="1"/>
  <c r="K36" i="3"/>
  <c r="L36" i="3" s="1"/>
  <c r="K32" i="3"/>
  <c r="L32" i="3" s="1"/>
  <c r="K48" i="3"/>
  <c r="L48" i="3" s="1"/>
  <c r="K41" i="3"/>
  <c r="L41" i="3" s="1"/>
  <c r="K39" i="3"/>
  <c r="L39" i="3" s="1"/>
  <c r="K34" i="3"/>
  <c r="L34" i="3" s="1"/>
  <c r="K29" i="3"/>
  <c r="L29" i="3" s="1"/>
  <c r="K46" i="3"/>
  <c r="L46" i="3" s="1"/>
  <c r="K35" i="3"/>
  <c r="L35" i="3" s="1"/>
  <c r="K30" i="3"/>
  <c r="L30" i="3" s="1"/>
  <c r="K37" i="3"/>
  <c r="L37" i="3" s="1"/>
  <c r="K33" i="3"/>
  <c r="L33" i="3" s="1"/>
  <c r="K28" i="3"/>
  <c r="L28" i="3" s="1"/>
  <c r="K24" i="3"/>
  <c r="L24" i="3" s="1"/>
  <c r="K20" i="3"/>
  <c r="L20" i="3" s="1"/>
  <c r="K38" i="3"/>
  <c r="L38" i="3" s="1"/>
  <c r="K25" i="3"/>
  <c r="L25" i="3" s="1"/>
  <c r="K21" i="3"/>
  <c r="L21" i="3" s="1"/>
  <c r="K26" i="3"/>
  <c r="L26" i="3" s="1"/>
  <c r="K22" i="3"/>
  <c r="L22" i="3" s="1"/>
  <c r="K27" i="3"/>
  <c r="L27" i="3" s="1"/>
  <c r="I11" i="3"/>
  <c r="K23" i="3"/>
  <c r="L23" i="3" s="1"/>
  <c r="K31" i="3"/>
  <c r="L31" i="3" s="1"/>
  <c r="I10" i="3"/>
  <c r="K18" i="3"/>
  <c r="L18" i="3" s="1"/>
  <c r="I13" i="3"/>
  <c r="K19" i="3"/>
  <c r="L19" i="3" s="1"/>
  <c r="I12" i="3"/>
  <c r="C2" i="4"/>
  <c r="F21" i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M21" i="1" l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F2" i="4"/>
  <c r="D2" i="4"/>
  <c r="E2" i="4" s="1"/>
  <c r="M18" i="3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I15" i="3"/>
  <c r="P6" i="3" s="1"/>
  <c r="B4" i="2"/>
  <c r="C3" i="2" s="1"/>
  <c r="P9" i="1"/>
  <c r="B4" i="4" l="1"/>
  <c r="P8" i="3"/>
  <c r="P9" i="3" s="1"/>
  <c r="R19" i="1"/>
  <c r="S19" i="1" s="1"/>
  <c r="R35" i="1"/>
  <c r="S35" i="1" s="1"/>
  <c r="R20" i="1"/>
  <c r="S20" i="1" s="1"/>
  <c r="R36" i="1"/>
  <c r="S36" i="1" s="1"/>
  <c r="R25" i="1"/>
  <c r="S25" i="1" s="1"/>
  <c r="R29" i="1"/>
  <c r="S29" i="1" s="1"/>
  <c r="R26" i="1"/>
  <c r="S26" i="1" s="1"/>
  <c r="R37" i="1"/>
  <c r="S37" i="1" s="1"/>
  <c r="P12" i="1"/>
  <c r="R39" i="1"/>
  <c r="S39" i="1" s="1"/>
  <c r="R24" i="1"/>
  <c r="S24" i="1" s="1"/>
  <c r="R40" i="1"/>
  <c r="S40" i="1" s="1"/>
  <c r="R33" i="1"/>
  <c r="S33" i="1" s="1"/>
  <c r="R45" i="1"/>
  <c r="S45" i="1" s="1"/>
  <c r="R22" i="1"/>
  <c r="S22" i="1" s="1"/>
  <c r="R42" i="1"/>
  <c r="S42" i="1" s="1"/>
  <c r="P10" i="1"/>
  <c r="R47" i="1"/>
  <c r="S47" i="1" s="1"/>
  <c r="R48" i="1"/>
  <c r="S48" i="1" s="1"/>
  <c r="R46" i="1"/>
  <c r="S46" i="1" s="1"/>
  <c r="R23" i="1"/>
  <c r="S23" i="1" s="1"/>
  <c r="R34" i="1"/>
  <c r="S34" i="1" s="1"/>
  <c r="P11" i="1"/>
  <c r="R27" i="1"/>
  <c r="S27" i="1" s="1"/>
  <c r="R43" i="1"/>
  <c r="S43" i="1" s="1"/>
  <c r="R28" i="1"/>
  <c r="S28" i="1" s="1"/>
  <c r="R44" i="1"/>
  <c r="S44" i="1" s="1"/>
  <c r="R41" i="1"/>
  <c r="S41" i="1" s="1"/>
  <c r="R30" i="1"/>
  <c r="S30" i="1" s="1"/>
  <c r="R38" i="1"/>
  <c r="S38" i="1" s="1"/>
  <c r="P13" i="1"/>
  <c r="R31" i="1"/>
  <c r="S31" i="1" s="1"/>
  <c r="R32" i="1"/>
  <c r="S32" i="1" s="1"/>
  <c r="R18" i="1"/>
  <c r="R21" i="1"/>
  <c r="S21" i="1" s="1"/>
  <c r="D3" i="2"/>
  <c r="E3" i="2" s="1"/>
  <c r="F3" i="2"/>
  <c r="C3" i="4" l="1"/>
  <c r="R47" i="3"/>
  <c r="S47" i="3" s="1"/>
  <c r="R43" i="3"/>
  <c r="S43" i="3" s="1"/>
  <c r="R48" i="3"/>
  <c r="S48" i="3" s="1"/>
  <c r="R46" i="3"/>
  <c r="S46" i="3" s="1"/>
  <c r="R44" i="3"/>
  <c r="S44" i="3" s="1"/>
  <c r="R40" i="3"/>
  <c r="S40" i="3" s="1"/>
  <c r="R36" i="3"/>
  <c r="S36" i="3" s="1"/>
  <c r="R32" i="3"/>
  <c r="S32" i="3" s="1"/>
  <c r="R42" i="3"/>
  <c r="S42" i="3" s="1"/>
  <c r="R41" i="3"/>
  <c r="S41" i="3" s="1"/>
  <c r="R38" i="3"/>
  <c r="S38" i="3" s="1"/>
  <c r="R33" i="3"/>
  <c r="S33" i="3" s="1"/>
  <c r="R29" i="3"/>
  <c r="S29" i="3" s="1"/>
  <c r="R45" i="3"/>
  <c r="S45" i="3" s="1"/>
  <c r="R39" i="3"/>
  <c r="S39" i="3" s="1"/>
  <c r="R34" i="3"/>
  <c r="S34" i="3" s="1"/>
  <c r="R30" i="3"/>
  <c r="S30" i="3" s="1"/>
  <c r="R35" i="3"/>
  <c r="S35" i="3" s="1"/>
  <c r="R24" i="3"/>
  <c r="S24" i="3" s="1"/>
  <c r="R20" i="3"/>
  <c r="S20" i="3" s="1"/>
  <c r="P13" i="3"/>
  <c r="P12" i="3"/>
  <c r="P11" i="3"/>
  <c r="P10" i="3"/>
  <c r="R37" i="3"/>
  <c r="S37" i="3" s="1"/>
  <c r="R31" i="3"/>
  <c r="S31" i="3" s="1"/>
  <c r="R28" i="3"/>
  <c r="S28" i="3" s="1"/>
  <c r="R25" i="3"/>
  <c r="S25" i="3" s="1"/>
  <c r="R21" i="3"/>
  <c r="S21" i="3" s="1"/>
  <c r="R26" i="3"/>
  <c r="S26" i="3" s="1"/>
  <c r="R22" i="3"/>
  <c r="S22" i="3" s="1"/>
  <c r="R18" i="3"/>
  <c r="S18" i="3" s="1"/>
  <c r="R19" i="3"/>
  <c r="S19" i="3" s="1"/>
  <c r="R23" i="3"/>
  <c r="S23" i="3" s="1"/>
  <c r="R27" i="3"/>
  <c r="S27" i="3" s="1"/>
  <c r="S18" i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18" i="3" l="1"/>
  <c r="T19" i="3" s="1"/>
  <c r="T20" i="3" s="1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  <c r="T33" i="3" s="1"/>
  <c r="T34" i="3" s="1"/>
  <c r="T35" i="3" s="1"/>
  <c r="T36" i="3" s="1"/>
  <c r="T37" i="3" s="1"/>
  <c r="T38" i="3" s="1"/>
  <c r="T39" i="3" s="1"/>
  <c r="T40" i="3" s="1"/>
  <c r="T41" i="3" s="1"/>
  <c r="T42" i="3" s="1"/>
  <c r="T43" i="3" s="1"/>
  <c r="T44" i="3" s="1"/>
  <c r="T45" i="3" s="1"/>
  <c r="T46" i="3" s="1"/>
  <c r="T47" i="3" s="1"/>
  <c r="T48" i="3" s="1"/>
  <c r="P15" i="3"/>
  <c r="W6" i="3" s="1"/>
  <c r="D3" i="4"/>
  <c r="E3" i="4" s="1"/>
  <c r="F3" i="4"/>
  <c r="P15" i="1"/>
  <c r="W6" i="1" s="1"/>
  <c r="W8" i="1" s="1"/>
  <c r="W9" i="1" s="1"/>
  <c r="B5" i="4" l="1"/>
  <c r="W8" i="3"/>
  <c r="W9" i="3" s="1"/>
  <c r="B5" i="2"/>
  <c r="C4" i="2" s="1"/>
  <c r="Y22" i="1"/>
  <c r="Z22" i="1" s="1"/>
  <c r="Y38" i="1"/>
  <c r="Z38" i="1" s="1"/>
  <c r="Y23" i="1"/>
  <c r="Z23" i="1" s="1"/>
  <c r="Y39" i="1"/>
  <c r="Z39" i="1" s="1"/>
  <c r="Y32" i="1"/>
  <c r="Z32" i="1" s="1"/>
  <c r="Y44" i="1"/>
  <c r="Z44" i="1" s="1"/>
  <c r="Y33" i="1"/>
  <c r="Z33" i="1" s="1"/>
  <c r="Y36" i="1"/>
  <c r="Z36" i="1" s="1"/>
  <c r="W10" i="1"/>
  <c r="Y40" i="1"/>
  <c r="Z40" i="1" s="1"/>
  <c r="Y41" i="1"/>
  <c r="Z41" i="1" s="1"/>
  <c r="W13" i="1"/>
  <c r="Y31" i="1"/>
  <c r="Z31" i="1" s="1"/>
  <c r="Y48" i="1"/>
  <c r="Z48" i="1" s="1"/>
  <c r="Y18" i="1"/>
  <c r="Y34" i="1"/>
  <c r="Z34" i="1" s="1"/>
  <c r="Y19" i="1"/>
  <c r="Z19" i="1" s="1"/>
  <c r="Y35" i="1"/>
  <c r="Z35" i="1" s="1"/>
  <c r="Y24" i="1"/>
  <c r="Z24" i="1" s="1"/>
  <c r="Y25" i="1"/>
  <c r="Z25" i="1" s="1"/>
  <c r="Y20" i="1"/>
  <c r="Z20" i="1" s="1"/>
  <c r="Y26" i="1"/>
  <c r="Z26" i="1" s="1"/>
  <c r="Y42" i="1"/>
  <c r="Z42" i="1" s="1"/>
  <c r="Y27" i="1"/>
  <c r="Z27" i="1" s="1"/>
  <c r="Y43" i="1"/>
  <c r="Z43" i="1" s="1"/>
  <c r="Y29" i="1"/>
  <c r="Z29" i="1" s="1"/>
  <c r="Y21" i="1"/>
  <c r="Z21" i="1" s="1"/>
  <c r="Y30" i="1"/>
  <c r="Z30" i="1" s="1"/>
  <c r="Y46" i="1"/>
  <c r="Z46" i="1" s="1"/>
  <c r="Y47" i="1"/>
  <c r="Z47" i="1" s="1"/>
  <c r="Y45" i="1"/>
  <c r="Z45" i="1" s="1"/>
  <c r="Y37" i="1"/>
  <c r="Z37" i="1" s="1"/>
  <c r="W12" i="1"/>
  <c r="Y28" i="1"/>
  <c r="Z28" i="1" s="1"/>
  <c r="W11" i="1"/>
  <c r="D4" i="2"/>
  <c r="E4" i="2" s="1"/>
  <c r="F4" i="2"/>
  <c r="C4" i="4" l="1"/>
  <c r="Y47" i="3"/>
  <c r="Z47" i="3" s="1"/>
  <c r="Y43" i="3"/>
  <c r="Z43" i="3" s="1"/>
  <c r="Y46" i="3"/>
  <c r="Z46" i="3" s="1"/>
  <c r="Y48" i="3"/>
  <c r="Z48" i="3" s="1"/>
  <c r="Y45" i="3"/>
  <c r="Z45" i="3" s="1"/>
  <c r="Y40" i="3"/>
  <c r="Z40" i="3" s="1"/>
  <c r="Y36" i="3"/>
  <c r="Z36" i="3" s="1"/>
  <c r="Y32" i="3"/>
  <c r="Z32" i="3" s="1"/>
  <c r="Y41" i="3"/>
  <c r="Z41" i="3" s="1"/>
  <c r="Y37" i="3"/>
  <c r="Z37" i="3" s="1"/>
  <c r="Y29" i="3"/>
  <c r="Z29" i="3" s="1"/>
  <c r="Y44" i="3"/>
  <c r="Z44" i="3" s="1"/>
  <c r="Y38" i="3"/>
  <c r="Z38" i="3" s="1"/>
  <c r="Y33" i="3"/>
  <c r="Z33" i="3" s="1"/>
  <c r="Y30" i="3"/>
  <c r="Z30" i="3" s="1"/>
  <c r="Y39" i="3"/>
  <c r="Z39" i="3" s="1"/>
  <c r="Y24" i="3"/>
  <c r="Z24" i="3" s="1"/>
  <c r="Y20" i="3"/>
  <c r="Z20" i="3" s="1"/>
  <c r="Y42" i="3"/>
  <c r="Z42" i="3" s="1"/>
  <c r="Y25" i="3"/>
  <c r="Z25" i="3" s="1"/>
  <c r="Y21" i="3"/>
  <c r="Z21" i="3" s="1"/>
  <c r="Y35" i="3"/>
  <c r="Z35" i="3" s="1"/>
  <c r="Y28" i="3"/>
  <c r="Z28" i="3" s="1"/>
  <c r="Y26" i="3"/>
  <c r="Z26" i="3" s="1"/>
  <c r="Y22" i="3"/>
  <c r="Z22" i="3" s="1"/>
  <c r="Y31" i="3"/>
  <c r="Z31" i="3" s="1"/>
  <c r="Y18" i="3"/>
  <c r="Z18" i="3" s="1"/>
  <c r="W10" i="3"/>
  <c r="Y19" i="3"/>
  <c r="Z19" i="3" s="1"/>
  <c r="Y23" i="3"/>
  <c r="Z23" i="3" s="1"/>
  <c r="W13" i="3"/>
  <c r="Y34" i="3"/>
  <c r="Z34" i="3" s="1"/>
  <c r="Y27" i="3"/>
  <c r="Z27" i="3" s="1"/>
  <c r="W12" i="3"/>
  <c r="W11" i="3"/>
  <c r="Z18" i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W15" i="1" l="1"/>
  <c r="AD6" i="1" s="1"/>
  <c r="AD8" i="1" s="1"/>
  <c r="AA18" i="3"/>
  <c r="AA19" i="3" s="1"/>
  <c r="AA20" i="3" s="1"/>
  <c r="AA21" i="3" s="1"/>
  <c r="AA22" i="3" s="1"/>
  <c r="AA23" i="3" s="1"/>
  <c r="AA24" i="3" s="1"/>
  <c r="AA25" i="3" s="1"/>
  <c r="AA26" i="3" s="1"/>
  <c r="AA27" i="3" s="1"/>
  <c r="AA28" i="3" s="1"/>
  <c r="AA29" i="3" s="1"/>
  <c r="AA30" i="3" s="1"/>
  <c r="AA31" i="3" s="1"/>
  <c r="AA32" i="3" s="1"/>
  <c r="AA33" i="3" s="1"/>
  <c r="AA34" i="3" s="1"/>
  <c r="AA35" i="3" s="1"/>
  <c r="AA36" i="3" s="1"/>
  <c r="AA37" i="3" s="1"/>
  <c r="AA38" i="3" s="1"/>
  <c r="AA39" i="3" s="1"/>
  <c r="AA40" i="3" s="1"/>
  <c r="AA41" i="3" s="1"/>
  <c r="AA42" i="3" s="1"/>
  <c r="AA43" i="3" s="1"/>
  <c r="AA44" i="3" s="1"/>
  <c r="AA45" i="3" s="1"/>
  <c r="AA46" i="3" s="1"/>
  <c r="AA47" i="3" s="1"/>
  <c r="AA48" i="3" s="1"/>
  <c r="W15" i="3"/>
  <c r="AD6" i="3" s="1"/>
  <c r="D4" i="4"/>
  <c r="E4" i="4" s="1"/>
  <c r="F4" i="4"/>
  <c r="B6" i="2"/>
  <c r="C5" i="2" s="1"/>
  <c r="AD9" i="1"/>
  <c r="B6" i="4" l="1"/>
  <c r="AD8" i="3"/>
  <c r="AD9" i="3" s="1"/>
  <c r="AF29" i="1"/>
  <c r="AG29" i="1" s="1"/>
  <c r="AF45" i="1"/>
  <c r="AG45" i="1" s="1"/>
  <c r="AF30" i="1"/>
  <c r="AG30" i="1" s="1"/>
  <c r="AF46" i="1"/>
  <c r="AG46" i="1" s="1"/>
  <c r="AF47" i="1"/>
  <c r="AG47" i="1" s="1"/>
  <c r="AF44" i="1"/>
  <c r="AG44" i="1" s="1"/>
  <c r="AF48" i="1"/>
  <c r="AG48" i="1" s="1"/>
  <c r="AF36" i="1"/>
  <c r="AG36" i="1" s="1"/>
  <c r="AD12" i="1"/>
  <c r="AF34" i="1"/>
  <c r="AG34" i="1" s="1"/>
  <c r="AF27" i="1"/>
  <c r="AG27" i="1" s="1"/>
  <c r="AF19" i="1"/>
  <c r="AG19" i="1" s="1"/>
  <c r="AD10" i="1"/>
  <c r="AF22" i="1"/>
  <c r="AG22" i="1" s="1"/>
  <c r="AF31" i="1"/>
  <c r="AG31" i="1" s="1"/>
  <c r="AF32" i="1"/>
  <c r="AG32" i="1" s="1"/>
  <c r="AF25" i="1"/>
  <c r="AG25" i="1" s="1"/>
  <c r="AF41" i="1"/>
  <c r="AG41" i="1" s="1"/>
  <c r="AF26" i="1"/>
  <c r="AG26" i="1" s="1"/>
  <c r="AF42" i="1"/>
  <c r="AG42" i="1" s="1"/>
  <c r="AF39" i="1"/>
  <c r="AG39" i="1" s="1"/>
  <c r="AF28" i="1"/>
  <c r="AG28" i="1" s="1"/>
  <c r="AF20" i="1"/>
  <c r="AG20" i="1" s="1"/>
  <c r="AD13" i="1"/>
  <c r="AF33" i="1"/>
  <c r="AG33" i="1" s="1"/>
  <c r="AF18" i="1"/>
  <c r="AF23" i="1"/>
  <c r="AG23" i="1" s="1"/>
  <c r="AF24" i="1"/>
  <c r="AG24" i="1" s="1"/>
  <c r="AF21" i="1"/>
  <c r="AG21" i="1" s="1"/>
  <c r="AF37" i="1"/>
  <c r="AG37" i="1" s="1"/>
  <c r="AF38" i="1"/>
  <c r="AG38" i="1" s="1"/>
  <c r="AF43" i="1"/>
  <c r="AG43" i="1" s="1"/>
  <c r="AF35" i="1"/>
  <c r="AG35" i="1" s="1"/>
  <c r="AD11" i="1"/>
  <c r="AF40" i="1"/>
  <c r="AG40" i="1" s="1"/>
  <c r="D5" i="2"/>
  <c r="E5" i="2" s="1"/>
  <c r="F5" i="2"/>
  <c r="AF47" i="3" l="1"/>
  <c r="AG47" i="3" s="1"/>
  <c r="AF43" i="3"/>
  <c r="AG43" i="3" s="1"/>
  <c r="AF45" i="3"/>
  <c r="AG45" i="3" s="1"/>
  <c r="AF48" i="3"/>
  <c r="AG48" i="3" s="1"/>
  <c r="AF44" i="3"/>
  <c r="AG44" i="3" s="1"/>
  <c r="AF40" i="3"/>
  <c r="AG40" i="3" s="1"/>
  <c r="AF36" i="3"/>
  <c r="AG36" i="3" s="1"/>
  <c r="AF32" i="3"/>
  <c r="AG32" i="3" s="1"/>
  <c r="AF35" i="3"/>
  <c r="AG35" i="3" s="1"/>
  <c r="AF29" i="3"/>
  <c r="AG29" i="3" s="1"/>
  <c r="AF37" i="3"/>
  <c r="AG37" i="3" s="1"/>
  <c r="AF30" i="3"/>
  <c r="AG30" i="3" s="1"/>
  <c r="AF46" i="3"/>
  <c r="AG46" i="3" s="1"/>
  <c r="AF42" i="3"/>
  <c r="AG42" i="3" s="1"/>
  <c r="AF38" i="3"/>
  <c r="AG38" i="3" s="1"/>
  <c r="AF24" i="3"/>
  <c r="AG24" i="3" s="1"/>
  <c r="AF20" i="3"/>
  <c r="AG20" i="3" s="1"/>
  <c r="AF41" i="3"/>
  <c r="AG41" i="3" s="1"/>
  <c r="AF31" i="3"/>
  <c r="AG31" i="3" s="1"/>
  <c r="AF25" i="3"/>
  <c r="AG25" i="3" s="1"/>
  <c r="AF21" i="3"/>
  <c r="AG21" i="3" s="1"/>
  <c r="AF39" i="3"/>
  <c r="AG39" i="3" s="1"/>
  <c r="AF34" i="3"/>
  <c r="AG34" i="3" s="1"/>
  <c r="AF26" i="3"/>
  <c r="AG26" i="3" s="1"/>
  <c r="AF22" i="3"/>
  <c r="AG22" i="3" s="1"/>
  <c r="AF23" i="3"/>
  <c r="AG23" i="3" s="1"/>
  <c r="AD13" i="3"/>
  <c r="AF27" i="3"/>
  <c r="AG27" i="3" s="1"/>
  <c r="AF19" i="3"/>
  <c r="AG19" i="3" s="1"/>
  <c r="AF18" i="3"/>
  <c r="AG18" i="3" s="1"/>
  <c r="AD12" i="3"/>
  <c r="AD10" i="3"/>
  <c r="AF33" i="3"/>
  <c r="AG33" i="3" s="1"/>
  <c r="AF28" i="3"/>
  <c r="AG28" i="3" s="1"/>
  <c r="AD11" i="3"/>
  <c r="C5" i="4"/>
  <c r="AG18" i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D15" i="1"/>
  <c r="AK6" i="1" s="1"/>
  <c r="AK8" i="1" s="1"/>
  <c r="AH18" i="3" l="1"/>
  <c r="AH19" i="3" s="1"/>
  <c r="AH20" i="3" s="1"/>
  <c r="AH21" i="3" s="1"/>
  <c r="AH22" i="3" s="1"/>
  <c r="AH23" i="3" s="1"/>
  <c r="AH24" i="3" s="1"/>
  <c r="AH25" i="3" s="1"/>
  <c r="AH26" i="3" s="1"/>
  <c r="AH27" i="3" s="1"/>
  <c r="AH28" i="3" s="1"/>
  <c r="AH29" i="3" s="1"/>
  <c r="AH30" i="3" s="1"/>
  <c r="AH31" i="3" s="1"/>
  <c r="AH32" i="3" s="1"/>
  <c r="AH33" i="3" s="1"/>
  <c r="AH34" i="3" s="1"/>
  <c r="AH35" i="3" s="1"/>
  <c r="AH36" i="3" s="1"/>
  <c r="AH37" i="3" s="1"/>
  <c r="AH38" i="3" s="1"/>
  <c r="AH39" i="3" s="1"/>
  <c r="AH40" i="3" s="1"/>
  <c r="AH41" i="3" s="1"/>
  <c r="AH42" i="3" s="1"/>
  <c r="AH43" i="3" s="1"/>
  <c r="AH44" i="3" s="1"/>
  <c r="AH45" i="3" s="1"/>
  <c r="AH46" i="3" s="1"/>
  <c r="AH47" i="3" s="1"/>
  <c r="AH48" i="3" s="1"/>
  <c r="AD15" i="3"/>
  <c r="AK6" i="3" s="1"/>
  <c r="D5" i="4"/>
  <c r="E5" i="4" s="1"/>
  <c r="F5" i="4"/>
  <c r="B7" i="2"/>
  <c r="C6" i="2" s="1"/>
  <c r="AK9" i="1"/>
  <c r="B7" i="4" l="1"/>
  <c r="AK8" i="3"/>
  <c r="AK9" i="3" s="1"/>
  <c r="AM32" i="1"/>
  <c r="AN32" i="1" s="1"/>
  <c r="AM48" i="1"/>
  <c r="AN48" i="1" s="1"/>
  <c r="AM33" i="1"/>
  <c r="AN33" i="1" s="1"/>
  <c r="AM18" i="1"/>
  <c r="AM46" i="1"/>
  <c r="AN46" i="1" s="1"/>
  <c r="AM23" i="1"/>
  <c r="AN23" i="1" s="1"/>
  <c r="AM26" i="1"/>
  <c r="AN26" i="1" s="1"/>
  <c r="AK10" i="1"/>
  <c r="AM31" i="1"/>
  <c r="AN31" i="1" s="1"/>
  <c r="AM28" i="1"/>
  <c r="AN28" i="1" s="1"/>
  <c r="AM38" i="1"/>
  <c r="AN38" i="1" s="1"/>
  <c r="AM35" i="1"/>
  <c r="AN35" i="1" s="1"/>
  <c r="AM20" i="1"/>
  <c r="AN20" i="1" s="1"/>
  <c r="AM36" i="1"/>
  <c r="AN36" i="1" s="1"/>
  <c r="AM21" i="1"/>
  <c r="AN21" i="1" s="1"/>
  <c r="AM37" i="1"/>
  <c r="AN37" i="1" s="1"/>
  <c r="AM22" i="1"/>
  <c r="AN22" i="1" s="1"/>
  <c r="AM42" i="1"/>
  <c r="AN42" i="1" s="1"/>
  <c r="AM34" i="1"/>
  <c r="AN34" i="1" s="1"/>
  <c r="AK13" i="1"/>
  <c r="AM44" i="1"/>
  <c r="AN44" i="1" s="1"/>
  <c r="AM45" i="1"/>
  <c r="AN45" i="1" s="1"/>
  <c r="AM47" i="1"/>
  <c r="AN47" i="1" s="1"/>
  <c r="AM24" i="1"/>
  <c r="AN24" i="1" s="1"/>
  <c r="AM40" i="1"/>
  <c r="AN40" i="1" s="1"/>
  <c r="AM25" i="1"/>
  <c r="AN25" i="1" s="1"/>
  <c r="AM41" i="1"/>
  <c r="AN41" i="1" s="1"/>
  <c r="AM30" i="1"/>
  <c r="AN30" i="1" s="1"/>
  <c r="AM27" i="1"/>
  <c r="AN27" i="1" s="1"/>
  <c r="AM39" i="1"/>
  <c r="AN39" i="1" s="1"/>
  <c r="AM19" i="1"/>
  <c r="AN19" i="1" s="1"/>
  <c r="AK12" i="1"/>
  <c r="AM29" i="1"/>
  <c r="AN29" i="1" s="1"/>
  <c r="AM43" i="1"/>
  <c r="AN43" i="1" s="1"/>
  <c r="AK11" i="1"/>
  <c r="D6" i="2"/>
  <c r="E6" i="2" s="1"/>
  <c r="F6" i="2"/>
  <c r="AM47" i="3" l="1"/>
  <c r="AN47" i="3" s="1"/>
  <c r="AM43" i="3"/>
  <c r="AN43" i="3" s="1"/>
  <c r="AM44" i="3"/>
  <c r="AN44" i="3" s="1"/>
  <c r="AM42" i="3"/>
  <c r="AN42" i="3" s="1"/>
  <c r="AM40" i="3"/>
  <c r="AN40" i="3" s="1"/>
  <c r="AM36" i="3"/>
  <c r="AN36" i="3" s="1"/>
  <c r="AM32" i="3"/>
  <c r="AN32" i="3" s="1"/>
  <c r="AM46" i="3"/>
  <c r="AN46" i="3" s="1"/>
  <c r="AM48" i="3"/>
  <c r="AN48" i="3" s="1"/>
  <c r="AM39" i="3"/>
  <c r="AN39" i="3" s="1"/>
  <c r="AM34" i="3"/>
  <c r="AN34" i="3" s="1"/>
  <c r="AM29" i="3"/>
  <c r="AN29" i="3" s="1"/>
  <c r="AM35" i="3"/>
  <c r="AN35" i="3" s="1"/>
  <c r="AM30" i="3"/>
  <c r="AN30" i="3" s="1"/>
  <c r="AM45" i="3"/>
  <c r="AN45" i="3" s="1"/>
  <c r="AM41" i="3"/>
  <c r="AN41" i="3" s="1"/>
  <c r="AM37" i="3"/>
  <c r="AN37" i="3" s="1"/>
  <c r="AM28" i="3"/>
  <c r="AN28" i="3" s="1"/>
  <c r="AM24" i="3"/>
  <c r="AN24" i="3" s="1"/>
  <c r="AM20" i="3"/>
  <c r="AN20" i="3" s="1"/>
  <c r="AM25" i="3"/>
  <c r="AN25" i="3" s="1"/>
  <c r="AM21" i="3"/>
  <c r="AN21" i="3" s="1"/>
  <c r="AM38" i="3"/>
  <c r="AN38" i="3" s="1"/>
  <c r="AM33" i="3"/>
  <c r="AN33" i="3" s="1"/>
  <c r="AM26" i="3"/>
  <c r="AN26" i="3" s="1"/>
  <c r="AM22" i="3"/>
  <c r="AN22" i="3" s="1"/>
  <c r="AM27" i="3"/>
  <c r="AN27" i="3" s="1"/>
  <c r="AK12" i="3"/>
  <c r="AK13" i="3"/>
  <c r="AK11" i="3"/>
  <c r="AM18" i="3"/>
  <c r="AN18" i="3" s="1"/>
  <c r="AK10" i="3"/>
  <c r="AM31" i="3"/>
  <c r="AN31" i="3" s="1"/>
  <c r="AM23" i="3"/>
  <c r="AN23" i="3" s="1"/>
  <c r="AM19" i="3"/>
  <c r="AN19" i="3" s="1"/>
  <c r="C6" i="4"/>
  <c r="AN18" i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D6" i="4" l="1"/>
  <c r="E6" i="4" s="1"/>
  <c r="F6" i="4"/>
  <c r="AO18" i="3"/>
  <c r="AO19" i="3" s="1"/>
  <c r="AO20" i="3" s="1"/>
  <c r="AO21" i="3" s="1"/>
  <c r="AO22" i="3" s="1"/>
  <c r="AO23" i="3" s="1"/>
  <c r="AO24" i="3" s="1"/>
  <c r="AO25" i="3" s="1"/>
  <c r="AO26" i="3" s="1"/>
  <c r="AO27" i="3" s="1"/>
  <c r="AO28" i="3" s="1"/>
  <c r="AO29" i="3" s="1"/>
  <c r="AO30" i="3" s="1"/>
  <c r="AO31" i="3" s="1"/>
  <c r="AO32" i="3" s="1"/>
  <c r="AO33" i="3" s="1"/>
  <c r="AO34" i="3" s="1"/>
  <c r="AO35" i="3" s="1"/>
  <c r="AO36" i="3" s="1"/>
  <c r="AO37" i="3" s="1"/>
  <c r="AO38" i="3" s="1"/>
  <c r="AO39" i="3" s="1"/>
  <c r="AO40" i="3" s="1"/>
  <c r="AO41" i="3" s="1"/>
  <c r="AO42" i="3" s="1"/>
  <c r="AO43" i="3" s="1"/>
  <c r="AO44" i="3" s="1"/>
  <c r="AO45" i="3" s="1"/>
  <c r="AO46" i="3" s="1"/>
  <c r="AO47" i="3" s="1"/>
  <c r="AO48" i="3" s="1"/>
  <c r="AK15" i="3"/>
  <c r="AR6" i="3" s="1"/>
  <c r="AK15" i="1"/>
  <c r="AR6" i="1" s="1"/>
  <c r="AR8" i="1" s="1"/>
  <c r="B8" i="2"/>
  <c r="C7" i="2" s="1"/>
  <c r="AR9" i="1"/>
  <c r="B8" i="4" l="1"/>
  <c r="AR8" i="3"/>
  <c r="AR9" i="3" s="1"/>
  <c r="AT19" i="1"/>
  <c r="AU19" i="1" s="1"/>
  <c r="AT35" i="1"/>
  <c r="AU35" i="1" s="1"/>
  <c r="AT20" i="1"/>
  <c r="AU20" i="1" s="1"/>
  <c r="AT36" i="1"/>
  <c r="AU36" i="1" s="1"/>
  <c r="AT21" i="1"/>
  <c r="AU21" i="1" s="1"/>
  <c r="AT33" i="1"/>
  <c r="AU33" i="1" s="1"/>
  <c r="AT22" i="1"/>
  <c r="AU22" i="1" s="1"/>
  <c r="AT25" i="1"/>
  <c r="AU25" i="1" s="1"/>
  <c r="AR10" i="1"/>
  <c r="AT23" i="1"/>
  <c r="AU23" i="1" s="1"/>
  <c r="AT39" i="1"/>
  <c r="AU39" i="1" s="1"/>
  <c r="AT24" i="1"/>
  <c r="AU24" i="1" s="1"/>
  <c r="AT40" i="1"/>
  <c r="AU40" i="1" s="1"/>
  <c r="AT29" i="1"/>
  <c r="AU29" i="1" s="1"/>
  <c r="AT18" i="1"/>
  <c r="AT30" i="1"/>
  <c r="AU30" i="1" s="1"/>
  <c r="AT41" i="1"/>
  <c r="AU41" i="1" s="1"/>
  <c r="AR13" i="1"/>
  <c r="AT27" i="1"/>
  <c r="AU27" i="1" s="1"/>
  <c r="AT43" i="1"/>
  <c r="AU43" i="1" s="1"/>
  <c r="AT28" i="1"/>
  <c r="AU28" i="1" s="1"/>
  <c r="AT44" i="1"/>
  <c r="AU44" i="1" s="1"/>
  <c r="AT37" i="1"/>
  <c r="AU37" i="1" s="1"/>
  <c r="AT38" i="1"/>
  <c r="AU38" i="1" s="1"/>
  <c r="AT34" i="1"/>
  <c r="AU34" i="1" s="1"/>
  <c r="AR12" i="1"/>
  <c r="AT42" i="1"/>
  <c r="AU42" i="1" s="1"/>
  <c r="AR11" i="1"/>
  <c r="AT26" i="1"/>
  <c r="AU26" i="1" s="1"/>
  <c r="AT31" i="1"/>
  <c r="AU31" i="1" s="1"/>
  <c r="AT47" i="1"/>
  <c r="AU47" i="1" s="1"/>
  <c r="AT32" i="1"/>
  <c r="AU32" i="1" s="1"/>
  <c r="AT48" i="1"/>
  <c r="AU48" i="1" s="1"/>
  <c r="AT45" i="1"/>
  <c r="AU45" i="1" s="1"/>
  <c r="AT46" i="1"/>
  <c r="AU46" i="1" s="1"/>
  <c r="D7" i="2"/>
  <c r="E7" i="2" s="1"/>
  <c r="F7" i="2"/>
  <c r="C7" i="4" l="1"/>
  <c r="AT47" i="3"/>
  <c r="AU47" i="3" s="1"/>
  <c r="AT43" i="3"/>
  <c r="AU43" i="3" s="1"/>
  <c r="AT48" i="3"/>
  <c r="AU48" i="3" s="1"/>
  <c r="AT41" i="3"/>
  <c r="AU41" i="3" s="1"/>
  <c r="AT40" i="3"/>
  <c r="AU40" i="3" s="1"/>
  <c r="AT36" i="3"/>
  <c r="AU36" i="3" s="1"/>
  <c r="AT32" i="3"/>
  <c r="AU32" i="3" s="1"/>
  <c r="AT45" i="3"/>
  <c r="AU45" i="3" s="1"/>
  <c r="AT42" i="3"/>
  <c r="AU42" i="3" s="1"/>
  <c r="AT46" i="3"/>
  <c r="AU46" i="3" s="1"/>
  <c r="AT38" i="3"/>
  <c r="AU38" i="3" s="1"/>
  <c r="AT33" i="3"/>
  <c r="AU33" i="3" s="1"/>
  <c r="AT29" i="3"/>
  <c r="AU29" i="3" s="1"/>
  <c r="AT39" i="3"/>
  <c r="AU39" i="3" s="1"/>
  <c r="AT34" i="3"/>
  <c r="AU34" i="3" s="1"/>
  <c r="AT30" i="3"/>
  <c r="AU30" i="3" s="1"/>
  <c r="AT44" i="3"/>
  <c r="AU44" i="3" s="1"/>
  <c r="AT35" i="3"/>
  <c r="AU35" i="3" s="1"/>
  <c r="AT24" i="3"/>
  <c r="AU24" i="3" s="1"/>
  <c r="AT20" i="3"/>
  <c r="AU20" i="3" s="1"/>
  <c r="AR13" i="3"/>
  <c r="AR12" i="3"/>
  <c r="AR11" i="3"/>
  <c r="AR10" i="3"/>
  <c r="AT31" i="3"/>
  <c r="AU31" i="3" s="1"/>
  <c r="AT28" i="3"/>
  <c r="AU28" i="3" s="1"/>
  <c r="AT25" i="3"/>
  <c r="AU25" i="3" s="1"/>
  <c r="AT21" i="3"/>
  <c r="AU21" i="3" s="1"/>
  <c r="AT37" i="3"/>
  <c r="AU37" i="3" s="1"/>
  <c r="AT26" i="3"/>
  <c r="AU26" i="3" s="1"/>
  <c r="AT22" i="3"/>
  <c r="AU22" i="3" s="1"/>
  <c r="AT18" i="3"/>
  <c r="AU18" i="3" s="1"/>
  <c r="AT27" i="3"/>
  <c r="AU27" i="3" s="1"/>
  <c r="AT19" i="3"/>
  <c r="AU19" i="3" s="1"/>
  <c r="AT23" i="3"/>
  <c r="AU23" i="3" s="1"/>
  <c r="AU18" i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V36" i="1" s="1"/>
  <c r="AV37" i="1" s="1"/>
  <c r="AV38" i="1" s="1"/>
  <c r="AV39" i="1" s="1"/>
  <c r="AV40" i="1" s="1"/>
  <c r="AV41" i="1" s="1"/>
  <c r="AV42" i="1" s="1"/>
  <c r="AV43" i="1" s="1"/>
  <c r="AV44" i="1" s="1"/>
  <c r="AV45" i="1" s="1"/>
  <c r="AV46" i="1" s="1"/>
  <c r="AV47" i="1" s="1"/>
  <c r="AV48" i="1" s="1"/>
  <c r="AR15" i="1"/>
  <c r="AY6" i="1" s="1"/>
  <c r="AY8" i="1" s="1"/>
  <c r="AV18" i="3" l="1"/>
  <c r="AV19" i="3" s="1"/>
  <c r="AV20" i="3" s="1"/>
  <c r="AV21" i="3" s="1"/>
  <c r="AV22" i="3" s="1"/>
  <c r="AV23" i="3" s="1"/>
  <c r="AV24" i="3" s="1"/>
  <c r="AV25" i="3" s="1"/>
  <c r="AV26" i="3" s="1"/>
  <c r="AV27" i="3" s="1"/>
  <c r="AV28" i="3" s="1"/>
  <c r="AV29" i="3" s="1"/>
  <c r="AV30" i="3" s="1"/>
  <c r="AV31" i="3" s="1"/>
  <c r="AV32" i="3" s="1"/>
  <c r="AV33" i="3" s="1"/>
  <c r="AV34" i="3" s="1"/>
  <c r="AV35" i="3" s="1"/>
  <c r="AV36" i="3" s="1"/>
  <c r="AV37" i="3" s="1"/>
  <c r="AV38" i="3" s="1"/>
  <c r="AV39" i="3" s="1"/>
  <c r="AV40" i="3" s="1"/>
  <c r="AV41" i="3" s="1"/>
  <c r="AV42" i="3" s="1"/>
  <c r="AV43" i="3" s="1"/>
  <c r="AV44" i="3" s="1"/>
  <c r="AV45" i="3" s="1"/>
  <c r="AV46" i="3" s="1"/>
  <c r="AV47" i="3" s="1"/>
  <c r="AV48" i="3" s="1"/>
  <c r="AR15" i="3"/>
  <c r="AY6" i="3" s="1"/>
  <c r="D7" i="4"/>
  <c r="E7" i="4" s="1"/>
  <c r="F7" i="4"/>
  <c r="B9" i="2"/>
  <c r="C8" i="2" s="1"/>
  <c r="AY9" i="1"/>
  <c r="B9" i="4" l="1"/>
  <c r="AY8" i="3"/>
  <c r="AY9" i="3" s="1"/>
  <c r="BA26" i="1"/>
  <c r="BB26" i="1" s="1"/>
  <c r="BA42" i="1"/>
  <c r="BB42" i="1" s="1"/>
  <c r="BA27" i="1"/>
  <c r="BB27" i="1" s="1"/>
  <c r="BA43" i="1"/>
  <c r="BB43" i="1" s="1"/>
  <c r="BA36" i="1"/>
  <c r="BB36" i="1" s="1"/>
  <c r="BA33" i="1"/>
  <c r="BB33" i="1" s="1"/>
  <c r="BA45" i="1"/>
  <c r="BB45" i="1" s="1"/>
  <c r="BA41" i="1"/>
  <c r="BB41" i="1" s="1"/>
  <c r="AY12" i="1"/>
  <c r="BA30" i="1"/>
  <c r="BB30" i="1" s="1"/>
  <c r="BA46" i="1"/>
  <c r="BB46" i="1" s="1"/>
  <c r="BA31" i="1"/>
  <c r="BB31" i="1" s="1"/>
  <c r="BA47" i="1"/>
  <c r="BB47" i="1" s="1"/>
  <c r="BA44" i="1"/>
  <c r="BB44" i="1" s="1"/>
  <c r="BA21" i="1"/>
  <c r="BB21" i="1" s="1"/>
  <c r="BA24" i="1"/>
  <c r="BB24" i="1" s="1"/>
  <c r="BA18" i="1"/>
  <c r="AY13" i="1"/>
  <c r="BA34" i="1"/>
  <c r="BB34" i="1" s="1"/>
  <c r="BA20" i="1"/>
  <c r="BB20" i="1" s="1"/>
  <c r="BA32" i="1"/>
  <c r="BB32" i="1" s="1"/>
  <c r="BA19" i="1"/>
  <c r="BB19" i="1" s="1"/>
  <c r="BA29" i="1"/>
  <c r="BB29" i="1" s="1"/>
  <c r="AY11" i="1"/>
  <c r="BA35" i="1"/>
  <c r="BB35" i="1" s="1"/>
  <c r="BA40" i="1"/>
  <c r="BB40" i="1" s="1"/>
  <c r="AY10" i="1"/>
  <c r="BA22" i="1"/>
  <c r="BB22" i="1" s="1"/>
  <c r="BA38" i="1"/>
  <c r="BB38" i="1" s="1"/>
  <c r="BA23" i="1"/>
  <c r="BB23" i="1" s="1"/>
  <c r="BA39" i="1"/>
  <c r="BB39" i="1" s="1"/>
  <c r="BA28" i="1"/>
  <c r="BB28" i="1" s="1"/>
  <c r="BA48" i="1"/>
  <c r="BB48" i="1" s="1"/>
  <c r="BA37" i="1"/>
  <c r="BB37" i="1" s="1"/>
  <c r="BA25" i="1"/>
  <c r="BB25" i="1" s="1"/>
  <c r="D8" i="2"/>
  <c r="E8" i="2" s="1"/>
  <c r="F8" i="2"/>
  <c r="C8" i="4" l="1"/>
  <c r="BA47" i="3"/>
  <c r="BB47" i="3" s="1"/>
  <c r="BA43" i="3"/>
  <c r="BB43" i="3" s="1"/>
  <c r="BA46" i="3"/>
  <c r="BB46" i="3" s="1"/>
  <c r="BA48" i="3"/>
  <c r="BB48" i="3" s="1"/>
  <c r="BA40" i="3"/>
  <c r="BB40" i="3" s="1"/>
  <c r="BA36" i="3"/>
  <c r="BB36" i="3" s="1"/>
  <c r="BA32" i="3"/>
  <c r="BB32" i="3" s="1"/>
  <c r="BA44" i="3"/>
  <c r="BB44" i="3" s="1"/>
  <c r="BA41" i="3"/>
  <c r="BB41" i="3" s="1"/>
  <c r="BA45" i="3"/>
  <c r="BB45" i="3" s="1"/>
  <c r="BA37" i="3"/>
  <c r="BB37" i="3" s="1"/>
  <c r="BA29" i="3"/>
  <c r="BB29" i="3" s="1"/>
  <c r="BA42" i="3"/>
  <c r="BB42" i="3" s="1"/>
  <c r="BA38" i="3"/>
  <c r="BB38" i="3" s="1"/>
  <c r="BA33" i="3"/>
  <c r="BB33" i="3" s="1"/>
  <c r="BA30" i="3"/>
  <c r="BB30" i="3" s="1"/>
  <c r="BA39" i="3"/>
  <c r="BB39" i="3" s="1"/>
  <c r="BA34" i="3"/>
  <c r="BB34" i="3" s="1"/>
  <c r="BA24" i="3"/>
  <c r="BB24" i="3" s="1"/>
  <c r="BA20" i="3"/>
  <c r="BB20" i="3" s="1"/>
  <c r="BA25" i="3"/>
  <c r="BB25" i="3" s="1"/>
  <c r="BA21" i="3"/>
  <c r="BB21" i="3" s="1"/>
  <c r="BA28" i="3"/>
  <c r="BB28" i="3" s="1"/>
  <c r="BA26" i="3"/>
  <c r="BB26" i="3" s="1"/>
  <c r="BA22" i="3"/>
  <c r="BB22" i="3" s="1"/>
  <c r="AY11" i="3"/>
  <c r="BA35" i="3"/>
  <c r="BB35" i="3" s="1"/>
  <c r="BA19" i="3"/>
  <c r="BB19" i="3" s="1"/>
  <c r="BA23" i="3"/>
  <c r="BB23" i="3" s="1"/>
  <c r="AY10" i="3"/>
  <c r="AY12" i="3"/>
  <c r="BA31" i="3"/>
  <c r="BB31" i="3" s="1"/>
  <c r="BA27" i="3"/>
  <c r="BB27" i="3" s="1"/>
  <c r="BA18" i="3"/>
  <c r="BB18" i="3" s="1"/>
  <c r="AY13" i="3"/>
  <c r="BB18" i="1"/>
  <c r="AY15" i="1" s="1"/>
  <c r="BF6" i="1" s="1"/>
  <c r="BF8" i="1" s="1"/>
  <c r="BC18" i="3" l="1"/>
  <c r="BC19" i="3" s="1"/>
  <c r="BC20" i="3" s="1"/>
  <c r="BC21" i="3" s="1"/>
  <c r="BC22" i="3" s="1"/>
  <c r="BC23" i="3" s="1"/>
  <c r="BC24" i="3" s="1"/>
  <c r="BC25" i="3" s="1"/>
  <c r="BC26" i="3" s="1"/>
  <c r="BC27" i="3" s="1"/>
  <c r="BC28" i="3" s="1"/>
  <c r="BC29" i="3" s="1"/>
  <c r="BC30" i="3" s="1"/>
  <c r="BC31" i="3" s="1"/>
  <c r="BC32" i="3" s="1"/>
  <c r="BC33" i="3" s="1"/>
  <c r="BC34" i="3" s="1"/>
  <c r="BC35" i="3" s="1"/>
  <c r="BC36" i="3" s="1"/>
  <c r="BC37" i="3" s="1"/>
  <c r="BC38" i="3" s="1"/>
  <c r="BC39" i="3" s="1"/>
  <c r="BC40" i="3" s="1"/>
  <c r="BC41" i="3" s="1"/>
  <c r="BC42" i="3" s="1"/>
  <c r="BC43" i="3" s="1"/>
  <c r="BC44" i="3" s="1"/>
  <c r="BC45" i="3" s="1"/>
  <c r="BC46" i="3" s="1"/>
  <c r="BC47" i="3" s="1"/>
  <c r="BC48" i="3" s="1"/>
  <c r="AY15" i="3"/>
  <c r="BF6" i="3" s="1"/>
  <c r="D8" i="4"/>
  <c r="E8" i="4" s="1"/>
  <c r="F8" i="4"/>
  <c r="B10" i="2"/>
  <c r="C9" i="2" s="1"/>
  <c r="BF9" i="1"/>
  <c r="BC18" i="1"/>
  <c r="BC19" i="1" s="1"/>
  <c r="BC20" i="1" s="1"/>
  <c r="BC21" i="1" s="1"/>
  <c r="BC22" i="1" s="1"/>
  <c r="BC23" i="1" s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10" i="4" l="1"/>
  <c r="BF8" i="3"/>
  <c r="BF9" i="3" s="1"/>
  <c r="BH29" i="1"/>
  <c r="BI29" i="1" s="1"/>
  <c r="BH45" i="1"/>
  <c r="BI45" i="1" s="1"/>
  <c r="BH30" i="1"/>
  <c r="BI30" i="1" s="1"/>
  <c r="BH46" i="1"/>
  <c r="BI46" i="1" s="1"/>
  <c r="BH43" i="1"/>
  <c r="BI43" i="1" s="1"/>
  <c r="BH48" i="1"/>
  <c r="BI48" i="1" s="1"/>
  <c r="BH44" i="1"/>
  <c r="BI44" i="1" s="1"/>
  <c r="BH32" i="1"/>
  <c r="BI32" i="1" s="1"/>
  <c r="BF11" i="1"/>
  <c r="BH25" i="1"/>
  <c r="BI25" i="1" s="1"/>
  <c r="BH35" i="1"/>
  <c r="BI35" i="1" s="1"/>
  <c r="BH47" i="1"/>
  <c r="BI47" i="1" s="1"/>
  <c r="BH33" i="1"/>
  <c r="BI33" i="1" s="1"/>
  <c r="BH18" i="1"/>
  <c r="BH34" i="1"/>
  <c r="BI34" i="1" s="1"/>
  <c r="BH19" i="1"/>
  <c r="BI19" i="1" s="1"/>
  <c r="BH31" i="1"/>
  <c r="BI31" i="1" s="1"/>
  <c r="BH20" i="1"/>
  <c r="BI20" i="1" s="1"/>
  <c r="BH23" i="1"/>
  <c r="BI23" i="1" s="1"/>
  <c r="BF13" i="1"/>
  <c r="BH41" i="1"/>
  <c r="BI41" i="1" s="1"/>
  <c r="BH42" i="1"/>
  <c r="BI42" i="1" s="1"/>
  <c r="BH40" i="1"/>
  <c r="BI40" i="1" s="1"/>
  <c r="BF12" i="1"/>
  <c r="BH21" i="1"/>
  <c r="BI21" i="1" s="1"/>
  <c r="BH37" i="1"/>
  <c r="BI37" i="1" s="1"/>
  <c r="BH22" i="1"/>
  <c r="BI22" i="1" s="1"/>
  <c r="BH38" i="1"/>
  <c r="BI38" i="1" s="1"/>
  <c r="BH27" i="1"/>
  <c r="BI27" i="1" s="1"/>
  <c r="BH24" i="1"/>
  <c r="BI24" i="1" s="1"/>
  <c r="BH28" i="1"/>
  <c r="BI28" i="1" s="1"/>
  <c r="BH39" i="1"/>
  <c r="BI39" i="1" s="1"/>
  <c r="BF10" i="1"/>
  <c r="BH26" i="1"/>
  <c r="BI26" i="1" s="1"/>
  <c r="BH36" i="1"/>
  <c r="BI36" i="1" s="1"/>
  <c r="D9" i="2"/>
  <c r="E9" i="2" s="1"/>
  <c r="F9" i="2"/>
  <c r="BH47" i="3" l="1"/>
  <c r="BI47" i="3" s="1"/>
  <c r="BH43" i="3"/>
  <c r="BI43" i="3" s="1"/>
  <c r="BH45" i="3"/>
  <c r="BI45" i="3" s="1"/>
  <c r="BH40" i="3"/>
  <c r="BI40" i="3" s="1"/>
  <c r="BH36" i="3"/>
  <c r="BI36" i="3" s="1"/>
  <c r="BH32" i="3"/>
  <c r="BI32" i="3" s="1"/>
  <c r="BH44" i="3"/>
  <c r="BI44" i="3" s="1"/>
  <c r="BH42" i="3"/>
  <c r="BI42" i="3" s="1"/>
  <c r="BH35" i="3"/>
  <c r="BI35" i="3" s="1"/>
  <c r="BH29" i="3"/>
  <c r="BI29" i="3" s="1"/>
  <c r="BH48" i="3"/>
  <c r="BI48" i="3" s="1"/>
  <c r="BH46" i="3"/>
  <c r="BI46" i="3" s="1"/>
  <c r="BH41" i="3"/>
  <c r="BI41" i="3" s="1"/>
  <c r="BH37" i="3"/>
  <c r="BI37" i="3" s="1"/>
  <c r="BH30" i="3"/>
  <c r="BI30" i="3" s="1"/>
  <c r="BH38" i="3"/>
  <c r="BI38" i="3" s="1"/>
  <c r="BH28" i="3"/>
  <c r="BI28" i="3" s="1"/>
  <c r="BH24" i="3"/>
  <c r="BI24" i="3" s="1"/>
  <c r="BH20" i="3"/>
  <c r="BI20" i="3" s="1"/>
  <c r="BH33" i="3"/>
  <c r="BI33" i="3" s="1"/>
  <c r="BH31" i="3"/>
  <c r="BI31" i="3" s="1"/>
  <c r="BH25" i="3"/>
  <c r="BI25" i="3" s="1"/>
  <c r="BH21" i="3"/>
  <c r="BI21" i="3" s="1"/>
  <c r="BH26" i="3"/>
  <c r="BI26" i="3" s="1"/>
  <c r="BH22" i="3"/>
  <c r="BI22" i="3" s="1"/>
  <c r="BH23" i="3"/>
  <c r="BI23" i="3" s="1"/>
  <c r="BH18" i="3"/>
  <c r="BI18" i="3" s="1"/>
  <c r="BF10" i="3"/>
  <c r="BF11" i="3"/>
  <c r="BH34" i="3"/>
  <c r="BI34" i="3" s="1"/>
  <c r="BH27" i="3"/>
  <c r="BI27" i="3" s="1"/>
  <c r="BH19" i="3"/>
  <c r="BI19" i="3" s="1"/>
  <c r="BF13" i="3"/>
  <c r="BH39" i="3"/>
  <c r="BI39" i="3" s="1"/>
  <c r="BF12" i="3"/>
  <c r="C9" i="4"/>
  <c r="BI18" i="1"/>
  <c r="BF15" i="1" s="1"/>
  <c r="BM6" i="1" s="1"/>
  <c r="BM8" i="1" s="1"/>
  <c r="BJ18" i="3" l="1"/>
  <c r="BJ19" i="3" s="1"/>
  <c r="BJ20" i="3" s="1"/>
  <c r="BJ21" i="3" s="1"/>
  <c r="BJ22" i="3" s="1"/>
  <c r="BJ23" i="3" s="1"/>
  <c r="BJ24" i="3" s="1"/>
  <c r="BJ25" i="3" s="1"/>
  <c r="BJ26" i="3" s="1"/>
  <c r="BJ27" i="3" s="1"/>
  <c r="BJ28" i="3" s="1"/>
  <c r="BJ29" i="3" s="1"/>
  <c r="BJ30" i="3" s="1"/>
  <c r="BJ31" i="3" s="1"/>
  <c r="BJ32" i="3" s="1"/>
  <c r="BJ33" i="3" s="1"/>
  <c r="BJ34" i="3" s="1"/>
  <c r="BJ35" i="3" s="1"/>
  <c r="BJ36" i="3" s="1"/>
  <c r="BJ37" i="3" s="1"/>
  <c r="BJ38" i="3" s="1"/>
  <c r="BJ39" i="3" s="1"/>
  <c r="BJ40" i="3" s="1"/>
  <c r="BJ41" i="3" s="1"/>
  <c r="BJ42" i="3" s="1"/>
  <c r="BJ43" i="3" s="1"/>
  <c r="BJ44" i="3" s="1"/>
  <c r="BJ45" i="3" s="1"/>
  <c r="BJ46" i="3" s="1"/>
  <c r="BJ47" i="3" s="1"/>
  <c r="BJ48" i="3" s="1"/>
  <c r="BF15" i="3"/>
  <c r="BM6" i="3" s="1"/>
  <c r="D9" i="4"/>
  <c r="E9" i="4" s="1"/>
  <c r="F9" i="4"/>
  <c r="B11" i="2"/>
  <c r="C10" i="2" s="1"/>
  <c r="BM9" i="1"/>
  <c r="BJ18" i="1"/>
  <c r="BJ19" i="1" s="1"/>
  <c r="BJ20" i="1" s="1"/>
  <c r="BJ21" i="1" s="1"/>
  <c r="BJ22" i="1" s="1"/>
  <c r="BJ23" i="1" s="1"/>
  <c r="BJ24" i="1" s="1"/>
  <c r="BJ25" i="1" s="1"/>
  <c r="BJ26" i="1" s="1"/>
  <c r="BJ27" i="1" s="1"/>
  <c r="BJ28" i="1" s="1"/>
  <c r="BJ29" i="1" s="1"/>
  <c r="BJ30" i="1" s="1"/>
  <c r="BJ31" i="1" s="1"/>
  <c r="BJ32" i="1" s="1"/>
  <c r="BJ33" i="1" s="1"/>
  <c r="BJ34" i="1" s="1"/>
  <c r="BJ35" i="1" s="1"/>
  <c r="BJ36" i="1" s="1"/>
  <c r="BJ37" i="1" s="1"/>
  <c r="BJ38" i="1" s="1"/>
  <c r="BJ39" i="1" s="1"/>
  <c r="BJ40" i="1" s="1"/>
  <c r="BJ41" i="1" s="1"/>
  <c r="BJ42" i="1" s="1"/>
  <c r="BJ43" i="1" s="1"/>
  <c r="BJ44" i="1" s="1"/>
  <c r="BJ45" i="1" s="1"/>
  <c r="BJ46" i="1" s="1"/>
  <c r="BJ47" i="1" s="1"/>
  <c r="BJ48" i="1" s="1"/>
  <c r="B11" i="4" l="1"/>
  <c r="BM8" i="3"/>
  <c r="BM9" i="3" s="1"/>
  <c r="BO20" i="1"/>
  <c r="BP20" i="1" s="1"/>
  <c r="BO36" i="1"/>
  <c r="BP36" i="1" s="1"/>
  <c r="BO21" i="1"/>
  <c r="BP21" i="1" s="1"/>
  <c r="BO37" i="1"/>
  <c r="BP37" i="1" s="1"/>
  <c r="BO26" i="1"/>
  <c r="BP26" i="1" s="1"/>
  <c r="BO31" i="1"/>
  <c r="BP31" i="1" s="1"/>
  <c r="BO35" i="1"/>
  <c r="BP35" i="1" s="1"/>
  <c r="BO38" i="1"/>
  <c r="BP38" i="1" s="1"/>
  <c r="BM10" i="1"/>
  <c r="BO41" i="1"/>
  <c r="BP41" i="1" s="1"/>
  <c r="BO43" i="1"/>
  <c r="BP43" i="1" s="1"/>
  <c r="BO24" i="1"/>
  <c r="BP24" i="1" s="1"/>
  <c r="BO46" i="1"/>
  <c r="BP46" i="1" s="1"/>
  <c r="BO28" i="1"/>
  <c r="BP28" i="1" s="1"/>
  <c r="BO44" i="1"/>
  <c r="BP44" i="1" s="1"/>
  <c r="BO29" i="1"/>
  <c r="BP29" i="1" s="1"/>
  <c r="BO45" i="1"/>
  <c r="BP45" i="1" s="1"/>
  <c r="BO42" i="1"/>
  <c r="BP42" i="1" s="1"/>
  <c r="BO19" i="1"/>
  <c r="BP19" i="1" s="1"/>
  <c r="BO22" i="1"/>
  <c r="BP22" i="1" s="1"/>
  <c r="BO39" i="1"/>
  <c r="BP39" i="1" s="1"/>
  <c r="BM12" i="1"/>
  <c r="BM11" i="1"/>
  <c r="BO40" i="1"/>
  <c r="BP40" i="1" s="1"/>
  <c r="BO34" i="1"/>
  <c r="BP34" i="1" s="1"/>
  <c r="BO32" i="1"/>
  <c r="BP32" i="1" s="1"/>
  <c r="BO48" i="1"/>
  <c r="BP48" i="1" s="1"/>
  <c r="BO33" i="1"/>
  <c r="BP33" i="1" s="1"/>
  <c r="BO18" i="1"/>
  <c r="BO23" i="1"/>
  <c r="BP23" i="1" s="1"/>
  <c r="BO27" i="1"/>
  <c r="BP27" i="1" s="1"/>
  <c r="BO30" i="1"/>
  <c r="BP30" i="1" s="1"/>
  <c r="BO25" i="1"/>
  <c r="BP25" i="1" s="1"/>
  <c r="BO47" i="1"/>
  <c r="BP47" i="1" s="1"/>
  <c r="BM13" i="1"/>
  <c r="D10" i="2"/>
  <c r="E10" i="2" s="1"/>
  <c r="F10" i="2"/>
  <c r="BO47" i="3" l="1"/>
  <c r="BP47" i="3" s="1"/>
  <c r="BO43" i="3"/>
  <c r="BP43" i="3" s="1"/>
  <c r="BO44" i="3"/>
  <c r="BP44" i="3" s="1"/>
  <c r="BO46" i="3"/>
  <c r="BP46" i="3" s="1"/>
  <c r="BO42" i="3"/>
  <c r="BP42" i="3" s="1"/>
  <c r="BO40" i="3"/>
  <c r="BP40" i="3" s="1"/>
  <c r="BO36" i="3"/>
  <c r="BP36" i="3" s="1"/>
  <c r="BO32" i="3"/>
  <c r="BP32" i="3" s="1"/>
  <c r="BO48" i="3"/>
  <c r="BP48" i="3" s="1"/>
  <c r="BO41" i="3"/>
  <c r="BP41" i="3" s="1"/>
  <c r="BO39" i="3"/>
  <c r="BP39" i="3" s="1"/>
  <c r="BO34" i="3"/>
  <c r="BP34" i="3" s="1"/>
  <c r="BO29" i="3"/>
  <c r="BP29" i="3" s="1"/>
  <c r="BO45" i="3"/>
  <c r="BP45" i="3" s="1"/>
  <c r="BO35" i="3"/>
  <c r="BP35" i="3" s="1"/>
  <c r="BO30" i="3"/>
  <c r="BP30" i="3" s="1"/>
  <c r="BO37" i="3"/>
  <c r="BP37" i="3" s="1"/>
  <c r="BO33" i="3"/>
  <c r="BP33" i="3" s="1"/>
  <c r="BO24" i="3"/>
  <c r="BP24" i="3" s="1"/>
  <c r="BO20" i="3"/>
  <c r="BP20" i="3" s="1"/>
  <c r="BO25" i="3"/>
  <c r="BP25" i="3" s="1"/>
  <c r="BO21" i="3"/>
  <c r="BP21" i="3" s="1"/>
  <c r="BO28" i="3"/>
  <c r="BP28" i="3" s="1"/>
  <c r="BO26" i="3"/>
  <c r="BP26" i="3" s="1"/>
  <c r="BO22" i="3"/>
  <c r="BP22" i="3" s="1"/>
  <c r="BO38" i="3"/>
  <c r="BP38" i="3" s="1"/>
  <c r="BO27" i="3"/>
  <c r="BP27" i="3" s="1"/>
  <c r="BM13" i="3"/>
  <c r="BO23" i="3"/>
  <c r="BP23" i="3" s="1"/>
  <c r="BM10" i="3"/>
  <c r="BO31" i="3"/>
  <c r="BP31" i="3" s="1"/>
  <c r="BM12" i="3"/>
  <c r="BO18" i="3"/>
  <c r="BP18" i="3" s="1"/>
  <c r="BM11" i="3"/>
  <c r="BO19" i="3"/>
  <c r="BP19" i="3" s="1"/>
  <c r="C10" i="4"/>
  <c r="BP18" i="1"/>
  <c r="BQ18" i="1" s="1"/>
  <c r="BQ19" i="1" s="1"/>
  <c r="BQ20" i="1" s="1"/>
  <c r="BQ21" i="1" s="1"/>
  <c r="BQ22" i="1" s="1"/>
  <c r="BQ23" i="1" s="1"/>
  <c r="BQ24" i="1" s="1"/>
  <c r="BQ25" i="1" s="1"/>
  <c r="BQ26" i="1" s="1"/>
  <c r="BQ27" i="1" s="1"/>
  <c r="BQ28" i="1" s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D10" i="4" l="1"/>
  <c r="E10" i="4" s="1"/>
  <c r="F10" i="4"/>
  <c r="BQ18" i="3"/>
  <c r="BQ19" i="3" s="1"/>
  <c r="BQ20" i="3" s="1"/>
  <c r="BQ21" i="3" s="1"/>
  <c r="BQ22" i="3" s="1"/>
  <c r="BQ23" i="3" s="1"/>
  <c r="BQ24" i="3" s="1"/>
  <c r="BQ25" i="3" s="1"/>
  <c r="BQ26" i="3" s="1"/>
  <c r="BQ27" i="3" s="1"/>
  <c r="BQ28" i="3" s="1"/>
  <c r="BQ29" i="3" s="1"/>
  <c r="BQ30" i="3" s="1"/>
  <c r="BQ31" i="3" s="1"/>
  <c r="BQ32" i="3" s="1"/>
  <c r="BQ33" i="3" s="1"/>
  <c r="BQ34" i="3" s="1"/>
  <c r="BQ35" i="3" s="1"/>
  <c r="BQ36" i="3" s="1"/>
  <c r="BQ37" i="3" s="1"/>
  <c r="BQ38" i="3" s="1"/>
  <c r="BQ39" i="3" s="1"/>
  <c r="BQ40" i="3" s="1"/>
  <c r="BQ41" i="3" s="1"/>
  <c r="BQ42" i="3" s="1"/>
  <c r="BQ43" i="3" s="1"/>
  <c r="BQ44" i="3" s="1"/>
  <c r="BQ45" i="3" s="1"/>
  <c r="BQ46" i="3" s="1"/>
  <c r="BQ47" i="3" s="1"/>
  <c r="BQ48" i="3" s="1"/>
  <c r="BM15" i="3"/>
  <c r="BT6" i="3" s="1"/>
  <c r="BM15" i="1"/>
  <c r="BT6" i="1" s="1"/>
  <c r="BT8" i="1" s="1"/>
  <c r="BT9" i="1" s="1"/>
  <c r="B12" i="4" l="1"/>
  <c r="BT8" i="3"/>
  <c r="BT9" i="3" s="1"/>
  <c r="B12" i="2"/>
  <c r="BV31" i="1"/>
  <c r="BW31" i="1" s="1"/>
  <c r="BV47" i="1"/>
  <c r="BW47" i="1" s="1"/>
  <c r="BV32" i="1"/>
  <c r="BW32" i="1" s="1"/>
  <c r="BV48" i="1"/>
  <c r="BW48" i="1" s="1"/>
  <c r="BV29" i="1"/>
  <c r="BW29" i="1" s="1"/>
  <c r="BV34" i="1"/>
  <c r="BW34" i="1" s="1"/>
  <c r="BV22" i="1"/>
  <c r="BW22" i="1" s="1"/>
  <c r="BT11" i="1"/>
  <c r="BT10" i="1"/>
  <c r="BV21" i="1"/>
  <c r="BW21" i="1" s="1"/>
  <c r="BT13" i="1"/>
  <c r="BV27" i="1"/>
  <c r="BW27" i="1" s="1"/>
  <c r="BV44" i="1"/>
  <c r="BW44" i="1" s="1"/>
  <c r="BV45" i="1"/>
  <c r="BW45" i="1" s="1"/>
  <c r="BV19" i="1"/>
  <c r="BW19" i="1" s="1"/>
  <c r="BV35" i="1"/>
  <c r="BW35" i="1" s="1"/>
  <c r="BV20" i="1"/>
  <c r="BW20" i="1" s="1"/>
  <c r="BV36" i="1"/>
  <c r="BW36" i="1" s="1"/>
  <c r="BV41" i="1"/>
  <c r="BW41" i="1" s="1"/>
  <c r="BV33" i="1"/>
  <c r="BW33" i="1" s="1"/>
  <c r="BV18" i="1"/>
  <c r="BV38" i="1"/>
  <c r="BW38" i="1" s="1"/>
  <c r="BV30" i="1"/>
  <c r="BW30" i="1" s="1"/>
  <c r="BV43" i="1"/>
  <c r="BW43" i="1" s="1"/>
  <c r="BV25" i="1"/>
  <c r="BW25" i="1" s="1"/>
  <c r="BT12" i="1"/>
  <c r="BV23" i="1"/>
  <c r="BW23" i="1" s="1"/>
  <c r="BV39" i="1"/>
  <c r="BW39" i="1" s="1"/>
  <c r="BV24" i="1"/>
  <c r="BW24" i="1" s="1"/>
  <c r="BV40" i="1"/>
  <c r="BW40" i="1" s="1"/>
  <c r="BV37" i="1"/>
  <c r="BW37" i="1" s="1"/>
  <c r="BV26" i="1"/>
  <c r="BW26" i="1" s="1"/>
  <c r="BV28" i="1"/>
  <c r="BW28" i="1" s="1"/>
  <c r="BV46" i="1"/>
  <c r="BW46" i="1" s="1"/>
  <c r="BV42" i="1"/>
  <c r="BW42" i="1" s="1"/>
  <c r="C11" i="2"/>
  <c r="BV47" i="3" l="1"/>
  <c r="BW47" i="3" s="1"/>
  <c r="BV43" i="3"/>
  <c r="BW43" i="3" s="1"/>
  <c r="BV48" i="3"/>
  <c r="BW48" i="3" s="1"/>
  <c r="BV45" i="3"/>
  <c r="BW45" i="3" s="1"/>
  <c r="BV41" i="3"/>
  <c r="BW41" i="3" s="1"/>
  <c r="BV40" i="3"/>
  <c r="BW40" i="3" s="1"/>
  <c r="BV36" i="3"/>
  <c r="BW36" i="3" s="1"/>
  <c r="BV32" i="3"/>
  <c r="BW32" i="3" s="1"/>
  <c r="BV42" i="3"/>
  <c r="BW42" i="3" s="1"/>
  <c r="BV38" i="3"/>
  <c r="BW38" i="3" s="1"/>
  <c r="BV33" i="3"/>
  <c r="BW33" i="3" s="1"/>
  <c r="BV29" i="3"/>
  <c r="BW29" i="3" s="1"/>
  <c r="BV44" i="3"/>
  <c r="BW44" i="3" s="1"/>
  <c r="BV34" i="3"/>
  <c r="BW34" i="3" s="1"/>
  <c r="BV30" i="3"/>
  <c r="BW30" i="3" s="1"/>
  <c r="BV39" i="3"/>
  <c r="BW39" i="3" s="1"/>
  <c r="BV35" i="3"/>
  <c r="BW35" i="3" s="1"/>
  <c r="BV28" i="3"/>
  <c r="BW28" i="3" s="1"/>
  <c r="BV24" i="3"/>
  <c r="BW24" i="3" s="1"/>
  <c r="BV20" i="3"/>
  <c r="BW20" i="3" s="1"/>
  <c r="BT13" i="3"/>
  <c r="BT12" i="3"/>
  <c r="BT11" i="3"/>
  <c r="BT10" i="3"/>
  <c r="BV46" i="3"/>
  <c r="BW46" i="3" s="1"/>
  <c r="BV25" i="3"/>
  <c r="BW25" i="3" s="1"/>
  <c r="BV21" i="3"/>
  <c r="BW21" i="3" s="1"/>
  <c r="BV31" i="3"/>
  <c r="BW31" i="3" s="1"/>
  <c r="BV26" i="3"/>
  <c r="BW26" i="3" s="1"/>
  <c r="BV22" i="3"/>
  <c r="BW22" i="3" s="1"/>
  <c r="BV18" i="3"/>
  <c r="BW18" i="3" s="1"/>
  <c r="BV19" i="3"/>
  <c r="BW19" i="3" s="1"/>
  <c r="BV37" i="3"/>
  <c r="BW37" i="3" s="1"/>
  <c r="BV23" i="3"/>
  <c r="BW23" i="3" s="1"/>
  <c r="BV27" i="3"/>
  <c r="BW27" i="3" s="1"/>
  <c r="C11" i="4"/>
  <c r="D11" i="2"/>
  <c r="E11" i="2" s="1"/>
  <c r="F11" i="2"/>
  <c r="BW18" i="1"/>
  <c r="BT15" i="1" s="1"/>
  <c r="CA6" i="1" s="1"/>
  <c r="CA8" i="1" s="1"/>
  <c r="BX18" i="3" l="1"/>
  <c r="BX19" i="3" s="1"/>
  <c r="BX20" i="3" s="1"/>
  <c r="BX21" i="3" s="1"/>
  <c r="BX22" i="3" s="1"/>
  <c r="BX23" i="3" s="1"/>
  <c r="BX24" i="3" s="1"/>
  <c r="BX25" i="3" s="1"/>
  <c r="BX26" i="3" s="1"/>
  <c r="BX27" i="3" s="1"/>
  <c r="BX28" i="3" s="1"/>
  <c r="BX29" i="3" s="1"/>
  <c r="BX30" i="3" s="1"/>
  <c r="BX31" i="3" s="1"/>
  <c r="BX32" i="3" s="1"/>
  <c r="BX33" i="3" s="1"/>
  <c r="BX34" i="3" s="1"/>
  <c r="BX35" i="3" s="1"/>
  <c r="BX36" i="3" s="1"/>
  <c r="BX37" i="3" s="1"/>
  <c r="BX38" i="3" s="1"/>
  <c r="BX39" i="3" s="1"/>
  <c r="BX40" i="3" s="1"/>
  <c r="BX41" i="3" s="1"/>
  <c r="BX42" i="3" s="1"/>
  <c r="BX43" i="3" s="1"/>
  <c r="BX44" i="3" s="1"/>
  <c r="BX45" i="3" s="1"/>
  <c r="BX46" i="3" s="1"/>
  <c r="BX47" i="3" s="1"/>
  <c r="BX48" i="3" s="1"/>
  <c r="BT15" i="3"/>
  <c r="CA6" i="3" s="1"/>
  <c r="D11" i="4"/>
  <c r="E11" i="4" s="1"/>
  <c r="F11" i="4"/>
  <c r="BX18" i="1"/>
  <c r="BX19" i="1" s="1"/>
  <c r="BX20" i="1" s="1"/>
  <c r="BX21" i="1" s="1"/>
  <c r="BX22" i="1" s="1"/>
  <c r="BX23" i="1" s="1"/>
  <c r="BX24" i="1" s="1"/>
  <c r="BX25" i="1" s="1"/>
  <c r="BX26" i="1" s="1"/>
  <c r="BX27" i="1" s="1"/>
  <c r="BX28" i="1" s="1"/>
  <c r="BX29" i="1" s="1"/>
  <c r="BX30" i="1" s="1"/>
  <c r="BX31" i="1" s="1"/>
  <c r="BX32" i="1" s="1"/>
  <c r="BX33" i="1" s="1"/>
  <c r="BX34" i="1" s="1"/>
  <c r="BX35" i="1" s="1"/>
  <c r="BX36" i="1" s="1"/>
  <c r="BX37" i="1" s="1"/>
  <c r="BX38" i="1" s="1"/>
  <c r="BX39" i="1" s="1"/>
  <c r="BX40" i="1" s="1"/>
  <c r="BX41" i="1" s="1"/>
  <c r="BX42" i="1" s="1"/>
  <c r="BX43" i="1" s="1"/>
  <c r="BX44" i="1" s="1"/>
  <c r="BX45" i="1" s="1"/>
  <c r="BX46" i="1" s="1"/>
  <c r="BX47" i="1" s="1"/>
  <c r="BX48" i="1" s="1"/>
  <c r="CA9" i="1"/>
  <c r="B13" i="2"/>
  <c r="B13" i="4" l="1"/>
  <c r="CA8" i="3"/>
  <c r="CA9" i="3" s="1"/>
  <c r="D13" i="2"/>
  <c r="E13" i="2" s="1"/>
  <c r="C12" i="2"/>
  <c r="CC34" i="1"/>
  <c r="CD34" i="1" s="1"/>
  <c r="CC20" i="1"/>
  <c r="CD20" i="1" s="1"/>
  <c r="CC31" i="1"/>
  <c r="CD31" i="1" s="1"/>
  <c r="CC47" i="1"/>
  <c r="CD47" i="1" s="1"/>
  <c r="CC36" i="1"/>
  <c r="CD36" i="1" s="1"/>
  <c r="CC33" i="1"/>
  <c r="CD33" i="1" s="1"/>
  <c r="CC21" i="1"/>
  <c r="CD21" i="1" s="1"/>
  <c r="CA13" i="1"/>
  <c r="CC22" i="1"/>
  <c r="CD22" i="1" s="1"/>
  <c r="CC38" i="1"/>
  <c r="CD38" i="1" s="1"/>
  <c r="CC19" i="1"/>
  <c r="CD19" i="1" s="1"/>
  <c r="CC35" i="1"/>
  <c r="CD35" i="1" s="1"/>
  <c r="CC24" i="1"/>
  <c r="CD24" i="1" s="1"/>
  <c r="CC40" i="1"/>
  <c r="CD40" i="1" s="1"/>
  <c r="CC18" i="1"/>
  <c r="CC37" i="1"/>
  <c r="CD37" i="1" s="1"/>
  <c r="CA10" i="1"/>
  <c r="CC26" i="1"/>
  <c r="CD26" i="1" s="1"/>
  <c r="CC42" i="1"/>
  <c r="CD42" i="1" s="1"/>
  <c r="CC23" i="1"/>
  <c r="CD23" i="1" s="1"/>
  <c r="CC39" i="1"/>
  <c r="CD39" i="1" s="1"/>
  <c r="CC28" i="1"/>
  <c r="CD28" i="1" s="1"/>
  <c r="CC44" i="1"/>
  <c r="CD44" i="1" s="1"/>
  <c r="CC25" i="1"/>
  <c r="CD25" i="1" s="1"/>
  <c r="CC41" i="1"/>
  <c r="CD41" i="1" s="1"/>
  <c r="CA11" i="1"/>
  <c r="CC30" i="1"/>
  <c r="CD30" i="1" s="1"/>
  <c r="CC46" i="1"/>
  <c r="CD46" i="1" s="1"/>
  <c r="CC27" i="1"/>
  <c r="CD27" i="1" s="1"/>
  <c r="CC43" i="1"/>
  <c r="CD43" i="1" s="1"/>
  <c r="CC48" i="1"/>
  <c r="CD48" i="1" s="1"/>
  <c r="CC29" i="1"/>
  <c r="CD29" i="1" s="1"/>
  <c r="CA12" i="1"/>
  <c r="CC32" i="1"/>
  <c r="CD32" i="1" s="1"/>
  <c r="CC45" i="1"/>
  <c r="CD45" i="1" s="1"/>
  <c r="CC47" i="3" l="1"/>
  <c r="CD47" i="3" s="1"/>
  <c r="CC43" i="3"/>
  <c r="CD43" i="3" s="1"/>
  <c r="CC46" i="3"/>
  <c r="CD46" i="3" s="1"/>
  <c r="CC48" i="3"/>
  <c r="CD48" i="3" s="1"/>
  <c r="CC44" i="3"/>
  <c r="CD44" i="3" s="1"/>
  <c r="CC40" i="3"/>
  <c r="CD40" i="3" s="1"/>
  <c r="CC36" i="3"/>
  <c r="CD36" i="3" s="1"/>
  <c r="CC32" i="3"/>
  <c r="CD32" i="3" s="1"/>
  <c r="CC41" i="3"/>
  <c r="CD41" i="3" s="1"/>
  <c r="CC39" i="3"/>
  <c r="CD39" i="3" s="1"/>
  <c r="CC37" i="3"/>
  <c r="CD37" i="3" s="1"/>
  <c r="CC31" i="3"/>
  <c r="CD31" i="3" s="1"/>
  <c r="CC29" i="3"/>
  <c r="CD29" i="3" s="1"/>
  <c r="CC38" i="3"/>
  <c r="CD38" i="3" s="1"/>
  <c r="CC33" i="3"/>
  <c r="CD33" i="3" s="1"/>
  <c r="CC30" i="3"/>
  <c r="CD30" i="3" s="1"/>
  <c r="CC34" i="3"/>
  <c r="CD34" i="3" s="1"/>
  <c r="CC45" i="3"/>
  <c r="CD45" i="3" s="1"/>
  <c r="CC35" i="3"/>
  <c r="CD35" i="3" s="1"/>
  <c r="CC24" i="3"/>
  <c r="CD24" i="3" s="1"/>
  <c r="CC20" i="3"/>
  <c r="CD20" i="3" s="1"/>
  <c r="CC25" i="3"/>
  <c r="CD25" i="3" s="1"/>
  <c r="CC21" i="3"/>
  <c r="CD21" i="3" s="1"/>
  <c r="CC42" i="3"/>
  <c r="CD42" i="3" s="1"/>
  <c r="CC28" i="3"/>
  <c r="CD28" i="3" s="1"/>
  <c r="CC26" i="3"/>
  <c r="CD26" i="3" s="1"/>
  <c r="CC22" i="3"/>
  <c r="CD22" i="3" s="1"/>
  <c r="CA12" i="3"/>
  <c r="CC19" i="3"/>
  <c r="CD19" i="3" s="1"/>
  <c r="CC23" i="3"/>
  <c r="CD23" i="3" s="1"/>
  <c r="CA11" i="3"/>
  <c r="CC27" i="3"/>
  <c r="CD27" i="3" s="1"/>
  <c r="CC18" i="3"/>
  <c r="CD18" i="3" s="1"/>
  <c r="CA10" i="3"/>
  <c r="CA13" i="3"/>
  <c r="D13" i="4"/>
  <c r="E13" i="4" s="1"/>
  <c r="C12" i="4"/>
  <c r="D12" i="2"/>
  <c r="E12" i="2" s="1"/>
  <c r="C26" i="2"/>
  <c r="F12" i="2"/>
  <c r="F13" i="2" s="1"/>
  <c r="CD18" i="1"/>
  <c r="CA15" i="1" s="1"/>
  <c r="CE18" i="3" l="1"/>
  <c r="CE19" i="3" s="1"/>
  <c r="CE20" i="3" s="1"/>
  <c r="CE21" i="3" s="1"/>
  <c r="CE22" i="3" s="1"/>
  <c r="CE23" i="3" s="1"/>
  <c r="CE24" i="3" s="1"/>
  <c r="CE25" i="3" s="1"/>
  <c r="CE26" i="3" s="1"/>
  <c r="CE27" i="3" s="1"/>
  <c r="CE28" i="3" s="1"/>
  <c r="CE29" i="3" s="1"/>
  <c r="CE30" i="3" s="1"/>
  <c r="CE31" i="3" s="1"/>
  <c r="CE32" i="3" s="1"/>
  <c r="CE33" i="3" s="1"/>
  <c r="CE34" i="3" s="1"/>
  <c r="CE35" i="3" s="1"/>
  <c r="CE36" i="3" s="1"/>
  <c r="CE37" i="3" s="1"/>
  <c r="CE38" i="3" s="1"/>
  <c r="CE39" i="3" s="1"/>
  <c r="CE40" i="3" s="1"/>
  <c r="CE41" i="3" s="1"/>
  <c r="CE42" i="3" s="1"/>
  <c r="CE43" i="3" s="1"/>
  <c r="CE44" i="3" s="1"/>
  <c r="CE45" i="3" s="1"/>
  <c r="CE46" i="3" s="1"/>
  <c r="CE47" i="3" s="1"/>
  <c r="CE48" i="3" s="1"/>
  <c r="CA15" i="3"/>
  <c r="C26" i="4"/>
  <c r="D12" i="4"/>
  <c r="E12" i="4" s="1"/>
  <c r="F12" i="4"/>
  <c r="F13" i="4" s="1"/>
  <c r="CE18" i="1"/>
  <c r="CE19" i="1" s="1"/>
  <c r="CE20" i="1" s="1"/>
  <c r="CE21" i="1" s="1"/>
  <c r="CE22" i="1" s="1"/>
  <c r="CE23" i="1" s="1"/>
  <c r="CE24" i="1" s="1"/>
  <c r="CE25" i="1" s="1"/>
  <c r="CE26" i="1" s="1"/>
  <c r="CE27" i="1" s="1"/>
  <c r="CE28" i="1" s="1"/>
  <c r="CE29" i="1" s="1"/>
  <c r="CE30" i="1" s="1"/>
  <c r="CE31" i="1" s="1"/>
  <c r="CE32" i="1" s="1"/>
  <c r="CE33" i="1" s="1"/>
  <c r="CE34" i="1" s="1"/>
  <c r="CE35" i="1" s="1"/>
  <c r="CE36" i="1" s="1"/>
  <c r="CE37" i="1" s="1"/>
  <c r="CE38" i="1" s="1"/>
  <c r="CE39" i="1" s="1"/>
  <c r="CE40" i="1" s="1"/>
  <c r="CE41" i="1" s="1"/>
  <c r="CE42" i="1" s="1"/>
  <c r="CE43" i="1" s="1"/>
  <c r="CE44" i="1" s="1"/>
  <c r="CE45" i="1" s="1"/>
  <c r="CE46" i="1" s="1"/>
  <c r="CE47" i="1" s="1"/>
  <c r="CE48" i="1" s="1"/>
</calcChain>
</file>

<file path=xl/sharedStrings.xml><?xml version="1.0" encoding="utf-8"?>
<sst xmlns="http://schemas.openxmlformats.org/spreadsheetml/2006/main" count="374" uniqueCount="22">
  <si>
    <t>Target</t>
  </si>
  <si>
    <t>Target PPM</t>
  </si>
  <si>
    <t>Target PPD</t>
  </si>
  <si>
    <t>Achieved</t>
  </si>
  <si>
    <t>Target £</t>
  </si>
  <si>
    <t>Achieved £</t>
  </si>
  <si>
    <t>Bank</t>
  </si>
  <si>
    <t>Stake</t>
  </si>
  <si>
    <t>1 Trade (PPT)</t>
  </si>
  <si>
    <t>2 Trades (PPT)</t>
  </si>
  <si>
    <t>3 Trades (PPT)</t>
  </si>
  <si>
    <t>4 Trades  (PPT)</t>
  </si>
  <si>
    <t>5 Trades (PPT)</t>
  </si>
  <si>
    <t>Diff.</t>
  </si>
  <si>
    <t>Monthly Profit</t>
  </si>
  <si>
    <t>Month</t>
  </si>
  <si>
    <t>Starting Balance</t>
  </si>
  <si>
    <t>Profit</t>
  </si>
  <si>
    <t>New Balance</t>
  </si>
  <si>
    <t>% Growth</t>
  </si>
  <si>
    <t>Cum. Profit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</si>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</sst>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2" fontId="0" fillId="2" borderId="0" xfId="0" applyNumberFormat="1" applyFill="1"/>
    <xf numFmtId="17" fontId="0" fillId="2" borderId="0" xfId="0" applyNumberFormat="1" applyFill="1"/>
    <xf numFmtId="0" fontId="0" fillId="2" borderId="1" xfId="0" applyFill="1" applyBorder="1"/>
    <xf numFmtId="2" fontId="0" fillId="2" borderId="1" xfId="0" applyNumberFormat="1" applyFill="1" applyBorder="1"/>
    <xf numFmtId="164" fontId="0" fillId="2" borderId="1" xfId="0" applyNumberFormat="1" applyFill="1" applyBorder="1"/>
    <xf numFmtId="17" fontId="0" fillId="2" borderId="1" xfId="0" applyNumberFormat="1" applyFill="1" applyBorder="1"/>
    <xf numFmtId="0" fontId="0" fillId="2" borderId="4" xfId="0" applyFill="1" applyBorder="1"/>
    <xf numFmtId="0" fontId="2" fillId="2" borderId="1" xfId="0" applyFont="1" applyFill="1" applyBorder="1"/>
    <xf numFmtId="0" fontId="0" fillId="2" borderId="5" xfId="0" applyFill="1" applyBorder="1"/>
    <xf numFmtId="2" fontId="0" fillId="2" borderId="5" xfId="0" applyNumberFormat="1" applyFill="1" applyBorder="1"/>
    <xf numFmtId="9" fontId="0" fillId="2" borderId="1" xfId="1" applyFont="1" applyFill="1" applyBorder="1"/>
    <xf numFmtId="17" fontId="0" fillId="2" borderId="6" xfId="0" applyNumberFormat="1" applyFill="1" applyBorder="1"/>
    <xf numFmtId="16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4" fontId="0" fillId="2" borderId="9" xfId="0" applyNumberFormat="1" applyFill="1" applyBorder="1"/>
    <xf numFmtId="0" fontId="0" fillId="2" borderId="10" xfId="0" applyFill="1" applyBorder="1"/>
    <xf numFmtId="0" fontId="0" fillId="2" borderId="6" xfId="0" applyFill="1" applyBorder="1"/>
    <xf numFmtId="0" fontId="2" fillId="2" borderId="6" xfId="0" applyFont="1" applyFill="1" applyBorder="1"/>
    <xf numFmtId="2" fontId="0" fillId="2" borderId="7" xfId="0" applyNumberFormat="1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17" fontId="0" fillId="2" borderId="11" xfId="0" applyNumberFormat="1" applyFill="1" applyBorder="1"/>
    <xf numFmtId="164" fontId="0" fillId="2" borderId="5" xfId="0" applyNumberFormat="1" applyFill="1" applyBorder="1"/>
    <xf numFmtId="9" fontId="0" fillId="2" borderId="5" xfId="1" applyFont="1" applyFill="1" applyBorder="1"/>
    <xf numFmtId="164" fontId="0" fillId="2" borderId="12" xfId="0" applyNumberFormat="1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3" fillId="2" borderId="15" xfId="0" applyFont="1" applyFill="1" applyBorder="1"/>
    <xf numFmtId="17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5" xfId="0" applyFill="1" applyBorder="1"/>
    <xf numFmtId="164" fontId="0" fillId="3" borderId="1" xfId="0" applyNumberFormat="1" applyFill="1" applyBorder="1"/>
    <xf numFmtId="4" fontId="0" fillId="3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47AF-1461-7D4A-840C-1F182544C152}">
  <dimension ref="A1:CE48"/>
  <sheetViews>
    <sheetView tabSelected="1" topLeftCell="A13" workbookViewId="0">
      <selection activeCell="B9" sqref="B9:B13"/>
    </sheetView>
  </sheetViews>
  <sheetFormatPr baseColWidth="10" defaultRowHeight="16" x14ac:dyDescent="0.2"/>
  <cols>
    <col min="1" max="1" width="13.5" style="1" bestFit="1" customWidth="1"/>
    <col min="2" max="6" width="10.83203125" style="1"/>
    <col min="7" max="7" width="4.33203125" style="1" customWidth="1"/>
    <col min="8" max="8" width="13.5" style="1" bestFit="1" customWidth="1"/>
    <col min="9" max="13" width="10.83203125" style="1"/>
    <col min="14" max="14" width="4.33203125" style="1" customWidth="1"/>
    <col min="15" max="15" width="13.5" style="1" bestFit="1" customWidth="1"/>
    <col min="16" max="20" width="10.83203125" style="1"/>
    <col min="21" max="21" width="4.33203125" style="1" customWidth="1"/>
    <col min="22" max="22" width="13.5" style="1" bestFit="1" customWidth="1"/>
    <col min="23" max="27" width="10.83203125" style="1"/>
    <col min="28" max="28" width="4.33203125" style="1" customWidth="1"/>
    <col min="29" max="29" width="13.5" style="1" bestFit="1" customWidth="1"/>
    <col min="30" max="34" width="10.83203125" style="1"/>
    <col min="35" max="35" width="4.33203125" style="1" customWidth="1"/>
    <col min="36" max="36" width="13.5" style="1" bestFit="1" customWidth="1"/>
    <col min="37" max="41" width="10.83203125" style="1"/>
    <col min="42" max="42" width="4.33203125" style="1" customWidth="1"/>
    <col min="43" max="43" width="13.5" style="1" bestFit="1" customWidth="1"/>
    <col min="44" max="48" width="10.83203125" style="1"/>
    <col min="49" max="49" width="4.33203125" style="1" customWidth="1"/>
    <col min="50" max="50" width="13.5" style="1" bestFit="1" customWidth="1"/>
    <col min="51" max="55" width="10.83203125" style="1"/>
    <col min="56" max="56" width="4.33203125" style="1" customWidth="1"/>
    <col min="57" max="57" width="13.5" style="1" bestFit="1" customWidth="1"/>
    <col min="58" max="62" width="10.83203125" style="1"/>
    <col min="63" max="63" width="4.33203125" style="1" customWidth="1"/>
    <col min="64" max="64" width="13.5" style="1" bestFit="1" customWidth="1"/>
    <col min="65" max="69" width="10.83203125" style="1"/>
    <col min="70" max="70" width="4.33203125" style="1" customWidth="1"/>
    <col min="71" max="71" width="13.5" style="1" bestFit="1" customWidth="1"/>
    <col min="72" max="76" width="10.83203125" style="1"/>
    <col min="77" max="77" width="4.33203125" style="1" customWidth="1"/>
    <col min="78" max="78" width="13.5" style="1" bestFit="1" customWidth="1"/>
    <col min="79" max="16384" width="10.83203125" style="1"/>
  </cols>
  <sheetData>
    <row r="1" spans="1:83" ht="17" thickBot="1" x14ac:dyDescent="0.25">
      <c r="A1" s="37">
        <v>43466</v>
      </c>
      <c r="B1" s="38"/>
      <c r="C1" s="38"/>
      <c r="D1" s="38"/>
      <c r="E1" s="38"/>
      <c r="F1" s="4"/>
      <c r="H1" s="35">
        <v>43497</v>
      </c>
      <c r="I1" s="36"/>
      <c r="J1" s="36"/>
      <c r="K1" s="36"/>
      <c r="L1" s="36"/>
      <c r="M1" s="8"/>
      <c r="O1" s="35">
        <v>43525</v>
      </c>
      <c r="P1" s="36"/>
      <c r="Q1" s="36"/>
      <c r="R1" s="36"/>
      <c r="S1" s="36"/>
      <c r="T1" s="8"/>
      <c r="V1" s="35">
        <v>43556</v>
      </c>
      <c r="W1" s="36"/>
      <c r="X1" s="36"/>
      <c r="Y1" s="36"/>
      <c r="Z1" s="36"/>
      <c r="AA1" s="8"/>
      <c r="AC1" s="35">
        <v>43586</v>
      </c>
      <c r="AD1" s="36"/>
      <c r="AE1" s="36"/>
      <c r="AF1" s="36"/>
      <c r="AG1" s="36"/>
      <c r="AH1" s="8"/>
      <c r="AJ1" s="35">
        <v>43617</v>
      </c>
      <c r="AK1" s="36"/>
      <c r="AL1" s="36"/>
      <c r="AM1" s="36"/>
      <c r="AN1" s="36"/>
      <c r="AO1" s="8"/>
      <c r="AQ1" s="35">
        <v>43647</v>
      </c>
      <c r="AR1" s="36"/>
      <c r="AS1" s="36"/>
      <c r="AT1" s="36"/>
      <c r="AU1" s="36"/>
      <c r="AV1" s="8"/>
      <c r="AX1" s="35">
        <v>43678</v>
      </c>
      <c r="AY1" s="36"/>
      <c r="AZ1" s="36"/>
      <c r="BA1" s="36"/>
      <c r="BB1" s="36"/>
      <c r="BC1" s="8"/>
      <c r="BE1" s="35">
        <v>43709</v>
      </c>
      <c r="BF1" s="36"/>
      <c r="BG1" s="36"/>
      <c r="BH1" s="36"/>
      <c r="BI1" s="36"/>
      <c r="BJ1" s="8"/>
      <c r="BL1" s="35">
        <v>43739</v>
      </c>
      <c r="BM1" s="36"/>
      <c r="BN1" s="36"/>
      <c r="BO1" s="36"/>
      <c r="BP1" s="36"/>
      <c r="BQ1" s="8"/>
      <c r="BS1" s="35">
        <v>43770</v>
      </c>
      <c r="BT1" s="36"/>
      <c r="BU1" s="36"/>
      <c r="BV1" s="36"/>
      <c r="BW1" s="36"/>
      <c r="BX1" s="8"/>
      <c r="BZ1" s="35">
        <v>43800</v>
      </c>
      <c r="CA1" s="36"/>
      <c r="CB1" s="36"/>
      <c r="CC1" s="36"/>
      <c r="CD1" s="36"/>
      <c r="CE1" s="8"/>
    </row>
    <row r="2" spans="1:83" x14ac:dyDescent="0.2">
      <c r="A2" s="4"/>
      <c r="B2" s="4"/>
      <c r="C2" s="4"/>
      <c r="D2" s="4"/>
      <c r="E2" s="4"/>
      <c r="F2" s="4"/>
    </row>
    <row r="3" spans="1:83" x14ac:dyDescent="0.2">
      <c r="A3" s="9" t="s">
        <v>1</v>
      </c>
      <c r="B3" s="41">
        <v>10</v>
      </c>
      <c r="C3" s="4"/>
      <c r="D3" s="4"/>
      <c r="E3" s="4"/>
      <c r="F3" s="4"/>
      <c r="H3" s="9" t="s">
        <v>1</v>
      </c>
      <c r="I3" s="4">
        <v>10</v>
      </c>
      <c r="O3" s="9" t="s">
        <v>1</v>
      </c>
      <c r="P3" s="4">
        <v>10</v>
      </c>
      <c r="V3" s="9" t="s">
        <v>1</v>
      </c>
      <c r="W3" s="4">
        <v>10</v>
      </c>
      <c r="AC3" s="9" t="s">
        <v>1</v>
      </c>
      <c r="AD3" s="4">
        <v>10</v>
      </c>
      <c r="AJ3" s="9" t="s">
        <v>1</v>
      </c>
      <c r="AK3" s="4">
        <v>10</v>
      </c>
      <c r="AQ3" s="9" t="s">
        <v>1</v>
      </c>
      <c r="AR3" s="4">
        <v>10</v>
      </c>
      <c r="AX3" s="9" t="s">
        <v>1</v>
      </c>
      <c r="AY3" s="4">
        <v>10</v>
      </c>
      <c r="BE3" s="9" t="s">
        <v>1</v>
      </c>
      <c r="BF3" s="4">
        <v>10</v>
      </c>
      <c r="BL3" s="9" t="s">
        <v>1</v>
      </c>
      <c r="BM3" s="4">
        <v>10</v>
      </c>
      <c r="BS3" s="9" t="s">
        <v>1</v>
      </c>
      <c r="BT3" s="4">
        <v>10</v>
      </c>
      <c r="BZ3" s="9" t="s">
        <v>1</v>
      </c>
      <c r="CA3" s="4">
        <v>10</v>
      </c>
    </row>
    <row r="4" spans="1:83" x14ac:dyDescent="0.2">
      <c r="A4" s="9" t="s">
        <v>2</v>
      </c>
      <c r="B4" s="5">
        <f>B3/31</f>
        <v>0.32258064516129031</v>
      </c>
      <c r="C4" s="4"/>
      <c r="D4" s="4"/>
      <c r="E4" s="4"/>
      <c r="F4" s="4"/>
      <c r="H4" s="9" t="s">
        <v>2</v>
      </c>
      <c r="I4" s="5">
        <f>I3/31</f>
        <v>0.32258064516129031</v>
      </c>
      <c r="O4" s="9" t="s">
        <v>2</v>
      </c>
      <c r="P4" s="5">
        <f>P3/31</f>
        <v>0.32258064516129031</v>
      </c>
      <c r="V4" s="9" t="s">
        <v>2</v>
      </c>
      <c r="W4" s="5">
        <f>W3/31</f>
        <v>0.32258064516129031</v>
      </c>
      <c r="AC4" s="9" t="s">
        <v>2</v>
      </c>
      <c r="AD4" s="5">
        <f>AD3/31</f>
        <v>0.32258064516129031</v>
      </c>
      <c r="AJ4" s="9" t="s">
        <v>2</v>
      </c>
      <c r="AK4" s="5">
        <f>AK3/31</f>
        <v>0.32258064516129031</v>
      </c>
      <c r="AQ4" s="9" t="s">
        <v>2</v>
      </c>
      <c r="AR4" s="5">
        <f>AR3/31</f>
        <v>0.32258064516129031</v>
      </c>
      <c r="AX4" s="9" t="s">
        <v>2</v>
      </c>
      <c r="AY4" s="5">
        <f>AY3/31</f>
        <v>0.32258064516129031</v>
      </c>
      <c r="BE4" s="9" t="s">
        <v>2</v>
      </c>
      <c r="BF4" s="5">
        <f>BF3/31</f>
        <v>0.32258064516129031</v>
      </c>
      <c r="BL4" s="9" t="s">
        <v>2</v>
      </c>
      <c r="BM4" s="5">
        <f>BM3/31</f>
        <v>0.32258064516129031</v>
      </c>
      <c r="BS4" s="9" t="s">
        <v>2</v>
      </c>
      <c r="BT4" s="5">
        <f>BT3/31</f>
        <v>0.32258064516129031</v>
      </c>
      <c r="BZ4" s="9" t="s">
        <v>2</v>
      </c>
      <c r="CA4" s="5">
        <f>CA3/31</f>
        <v>0.32258064516129031</v>
      </c>
    </row>
    <row r="5" spans="1:83" x14ac:dyDescent="0.2">
      <c r="A5" s="9"/>
      <c r="B5" s="5"/>
      <c r="C5" s="4"/>
      <c r="D5" s="4"/>
      <c r="E5" s="4"/>
      <c r="F5" s="4"/>
      <c r="H5" s="9"/>
      <c r="I5" s="5"/>
      <c r="O5" s="9"/>
      <c r="P5" s="5"/>
      <c r="V5" s="9"/>
      <c r="W5" s="5"/>
      <c r="AC5" s="9"/>
      <c r="AD5" s="5"/>
      <c r="AJ5" s="9"/>
      <c r="AK5" s="5"/>
      <c r="AQ5" s="9"/>
      <c r="AR5" s="5"/>
      <c r="AX5" s="9"/>
      <c r="AY5" s="5"/>
      <c r="BE5" s="9"/>
      <c r="BF5" s="5"/>
      <c r="BL5" s="9"/>
      <c r="BM5" s="5"/>
      <c r="BS5" s="9"/>
      <c r="BT5" s="5"/>
      <c r="BZ5" s="9"/>
      <c r="CA5" s="5"/>
    </row>
    <row r="6" spans="1:83" x14ac:dyDescent="0.2">
      <c r="A6" s="9" t="s">
        <v>6</v>
      </c>
      <c r="B6" s="43">
        <v>5000</v>
      </c>
      <c r="C6" s="4"/>
      <c r="D6" s="4"/>
      <c r="E6" s="4"/>
      <c r="F6" s="4"/>
      <c r="H6" s="9" t="s">
        <v>6</v>
      </c>
      <c r="I6" s="6">
        <f>B6+B15</f>
        <v>5500.03</v>
      </c>
      <c r="O6" s="9" t="s">
        <v>6</v>
      </c>
      <c r="P6" s="6">
        <f>I6+I15</f>
        <v>6050.0329999999994</v>
      </c>
      <c r="V6" s="9" t="s">
        <v>6</v>
      </c>
      <c r="W6" s="6">
        <f>P6+P15</f>
        <v>6655.0362999999998</v>
      </c>
      <c r="AC6" s="9" t="s">
        <v>6</v>
      </c>
      <c r="AD6" s="6">
        <f>W6+W15</f>
        <v>7320.5399299999999</v>
      </c>
      <c r="AJ6" s="9" t="s">
        <v>6</v>
      </c>
      <c r="AK6" s="6">
        <f>AD6+AD15</f>
        <v>8052.5939229999994</v>
      </c>
      <c r="AQ6" s="9" t="s">
        <v>6</v>
      </c>
      <c r="AR6" s="6">
        <f>AK6+AK15</f>
        <v>8857.8533152999989</v>
      </c>
      <c r="AX6" s="9" t="s">
        <v>6</v>
      </c>
      <c r="AY6" s="6">
        <f>AR6+AR15</f>
        <v>9743.6386468299988</v>
      </c>
      <c r="BE6" s="9" t="s">
        <v>6</v>
      </c>
      <c r="BF6" s="6">
        <f>AY6+AY15</f>
        <v>10718.002511512999</v>
      </c>
      <c r="BL6" s="9" t="s">
        <v>6</v>
      </c>
      <c r="BM6" s="6">
        <f>BF6+BF15</f>
        <v>11789.802762664298</v>
      </c>
      <c r="BS6" s="9" t="s">
        <v>6</v>
      </c>
      <c r="BT6" s="6">
        <f>BM6+BM15</f>
        <v>12968.783038930727</v>
      </c>
      <c r="BZ6" s="9" t="s">
        <v>6</v>
      </c>
      <c r="CA6" s="6">
        <f>BT6+BT15</f>
        <v>14265.6613428238</v>
      </c>
    </row>
    <row r="7" spans="1:83" x14ac:dyDescent="0.2">
      <c r="A7" s="9" t="s">
        <v>21</v>
      </c>
      <c r="B7" s="44">
        <v>100</v>
      </c>
      <c r="C7" s="4"/>
      <c r="D7" s="4"/>
      <c r="E7" s="4"/>
      <c r="F7" s="4"/>
      <c r="H7" s="9"/>
      <c r="I7" s="6">
        <v>100</v>
      </c>
      <c r="O7" s="9"/>
      <c r="P7" s="6">
        <v>100</v>
      </c>
      <c r="V7" s="9"/>
      <c r="W7" s="6">
        <v>100</v>
      </c>
      <c r="AC7" s="9"/>
      <c r="AD7" s="6">
        <v>100</v>
      </c>
      <c r="AJ7" s="9"/>
      <c r="AK7" s="6">
        <v>100</v>
      </c>
      <c r="AQ7" s="9"/>
      <c r="AR7" s="6">
        <v>100</v>
      </c>
      <c r="AX7" s="9"/>
      <c r="AY7" s="6">
        <v>100</v>
      </c>
      <c r="BE7" s="9"/>
      <c r="BF7" s="6">
        <v>100</v>
      </c>
      <c r="BL7" s="9"/>
      <c r="BM7" s="6">
        <v>100</v>
      </c>
      <c r="BS7" s="9"/>
      <c r="BT7" s="6">
        <v>100</v>
      </c>
      <c r="BZ7" s="9"/>
      <c r="CA7" s="6">
        <v>100</v>
      </c>
    </row>
    <row r="8" spans="1:83" x14ac:dyDescent="0.2">
      <c r="A8" s="9" t="s">
        <v>7</v>
      </c>
      <c r="B8" s="6">
        <f>B6/B7</f>
        <v>50</v>
      </c>
      <c r="C8" s="4"/>
      <c r="D8" s="4"/>
      <c r="E8" s="4"/>
      <c r="F8" s="4"/>
      <c r="H8" s="9" t="s">
        <v>7</v>
      </c>
      <c r="I8" s="6">
        <f>I6/I7</f>
        <v>55.000299999999996</v>
      </c>
      <c r="O8" s="9" t="s">
        <v>7</v>
      </c>
      <c r="P8" s="6">
        <f>P6/P7</f>
        <v>60.500329999999991</v>
      </c>
      <c r="V8" s="9" t="s">
        <v>7</v>
      </c>
      <c r="W8" s="6">
        <f>W6/W7</f>
        <v>66.550363000000004</v>
      </c>
      <c r="AC8" s="9" t="s">
        <v>7</v>
      </c>
      <c r="AD8" s="6">
        <f>AD6/AD7</f>
        <v>73.205399299999996</v>
      </c>
      <c r="AJ8" s="9" t="s">
        <v>7</v>
      </c>
      <c r="AK8" s="6">
        <f>AK6/AK7</f>
        <v>80.525939229999992</v>
      </c>
      <c r="AQ8" s="9" t="s">
        <v>7</v>
      </c>
      <c r="AR8" s="6">
        <f>AR6/AR7</f>
        <v>88.578533152999995</v>
      </c>
      <c r="AX8" s="9" t="s">
        <v>7</v>
      </c>
      <c r="AY8" s="6">
        <f>AY6/AY7</f>
        <v>97.436386468299986</v>
      </c>
      <c r="BE8" s="9" t="s">
        <v>7</v>
      </c>
      <c r="BF8" s="6">
        <f>BF6/BF7</f>
        <v>107.18002511512999</v>
      </c>
      <c r="BL8" s="9" t="s">
        <v>7</v>
      </c>
      <c r="BM8" s="6">
        <f>BM6/BM7</f>
        <v>117.89802762664299</v>
      </c>
      <c r="BS8" s="9" t="s">
        <v>7</v>
      </c>
      <c r="BT8" s="6">
        <f>BT6/BT7</f>
        <v>129.68783038930727</v>
      </c>
      <c r="BZ8" s="9" t="s">
        <v>7</v>
      </c>
      <c r="CA8" s="6">
        <f>CA6/CA7</f>
        <v>142.65661342823799</v>
      </c>
    </row>
    <row r="9" spans="1:83" x14ac:dyDescent="0.2">
      <c r="A9" s="9" t="s">
        <v>8</v>
      </c>
      <c r="B9" s="6">
        <f>B8*B4</f>
        <v>16.129032258064516</v>
      </c>
      <c r="C9" s="4"/>
      <c r="D9" s="4"/>
      <c r="E9" s="4"/>
      <c r="F9" s="4"/>
      <c r="H9" s="9" t="s">
        <v>8</v>
      </c>
      <c r="I9" s="6">
        <f>I8*I4</f>
        <v>17.742032258064516</v>
      </c>
      <c r="O9" s="9" t="s">
        <v>8</v>
      </c>
      <c r="P9" s="6">
        <f>P8*P4</f>
        <v>19.516235483870965</v>
      </c>
      <c r="V9" s="9" t="s">
        <v>8</v>
      </c>
      <c r="W9" s="6">
        <f>W8*W4</f>
        <v>21.467859032258065</v>
      </c>
      <c r="AC9" s="9" t="s">
        <v>8</v>
      </c>
      <c r="AD9" s="6">
        <f>AD8*AD4</f>
        <v>23.61464493548387</v>
      </c>
      <c r="AJ9" s="9" t="s">
        <v>8</v>
      </c>
      <c r="AK9" s="6">
        <f>AK8*AK4</f>
        <v>25.976109429032256</v>
      </c>
      <c r="AQ9" s="9" t="s">
        <v>8</v>
      </c>
      <c r="AR9" s="6">
        <f>AR8*AR4</f>
        <v>28.573720371935483</v>
      </c>
      <c r="AX9" s="9" t="s">
        <v>8</v>
      </c>
      <c r="AY9" s="6">
        <f>AY8*AY4</f>
        <v>31.431092409129025</v>
      </c>
      <c r="BE9" s="9" t="s">
        <v>8</v>
      </c>
      <c r="BF9" s="6">
        <f>BF8*BF4</f>
        <v>34.574201650041935</v>
      </c>
      <c r="BL9" s="9" t="s">
        <v>8</v>
      </c>
      <c r="BM9" s="6">
        <f>BM8*BM4</f>
        <v>38.031621815046122</v>
      </c>
      <c r="BS9" s="9" t="s">
        <v>8</v>
      </c>
      <c r="BT9" s="6">
        <f>BT8*BT4</f>
        <v>41.834783996550726</v>
      </c>
      <c r="BZ9" s="9" t="s">
        <v>8</v>
      </c>
      <c r="CA9" s="6">
        <f>CA8*CA4</f>
        <v>46.018262396205799</v>
      </c>
    </row>
    <row r="10" spans="1:83" x14ac:dyDescent="0.2">
      <c r="A10" s="9" t="s">
        <v>9</v>
      </c>
      <c r="B10" s="6">
        <f>B9/2</f>
        <v>8.064516129032258</v>
      </c>
      <c r="C10" s="4"/>
      <c r="D10" s="4"/>
      <c r="E10" s="4"/>
      <c r="F10" s="4"/>
      <c r="H10" s="9" t="s">
        <v>9</v>
      </c>
      <c r="I10" s="6">
        <f>I9/2</f>
        <v>8.8710161290322578</v>
      </c>
      <c r="O10" s="9" t="s">
        <v>9</v>
      </c>
      <c r="P10" s="6">
        <f>P9/2</f>
        <v>9.7581177419354823</v>
      </c>
      <c r="V10" s="9" t="s">
        <v>9</v>
      </c>
      <c r="W10" s="6">
        <f>W9/2</f>
        <v>10.733929516129033</v>
      </c>
      <c r="AC10" s="9" t="s">
        <v>9</v>
      </c>
      <c r="AD10" s="6">
        <f>AD9/2</f>
        <v>11.807322467741935</v>
      </c>
      <c r="AJ10" s="9" t="s">
        <v>9</v>
      </c>
      <c r="AK10" s="6">
        <f>AK9/2</f>
        <v>12.988054714516128</v>
      </c>
      <c r="AQ10" s="9" t="s">
        <v>9</v>
      </c>
      <c r="AR10" s="6">
        <f>AR9/2</f>
        <v>14.286860185967742</v>
      </c>
      <c r="AX10" s="9" t="s">
        <v>9</v>
      </c>
      <c r="AY10" s="6">
        <f>AY9/2</f>
        <v>15.715546204564513</v>
      </c>
      <c r="BE10" s="9" t="s">
        <v>9</v>
      </c>
      <c r="BF10" s="6">
        <f>BF9/2</f>
        <v>17.287100825020968</v>
      </c>
      <c r="BL10" s="9" t="s">
        <v>9</v>
      </c>
      <c r="BM10" s="6">
        <f>BM9/2</f>
        <v>19.015810907523061</v>
      </c>
      <c r="BS10" s="9" t="s">
        <v>9</v>
      </c>
      <c r="BT10" s="6">
        <f>BT9/2</f>
        <v>20.917391998275363</v>
      </c>
      <c r="BZ10" s="9" t="s">
        <v>9</v>
      </c>
      <c r="CA10" s="6">
        <f>CA9/2</f>
        <v>23.009131198102899</v>
      </c>
    </row>
    <row r="11" spans="1:83" x14ac:dyDescent="0.2">
      <c r="A11" s="9" t="s">
        <v>10</v>
      </c>
      <c r="B11" s="6">
        <f>B9/3</f>
        <v>5.376344086021505</v>
      </c>
      <c r="C11" s="4"/>
      <c r="D11" s="4"/>
      <c r="E11" s="4"/>
      <c r="F11" s="4"/>
      <c r="H11" s="9" t="s">
        <v>10</v>
      </c>
      <c r="I11" s="6">
        <f>I9/3</f>
        <v>5.9140107526881716</v>
      </c>
      <c r="O11" s="9" t="s">
        <v>10</v>
      </c>
      <c r="P11" s="6">
        <f>P9/3</f>
        <v>6.5054118279569879</v>
      </c>
      <c r="V11" s="9" t="s">
        <v>10</v>
      </c>
      <c r="W11" s="6">
        <f>W9/3</f>
        <v>7.1559530107526887</v>
      </c>
      <c r="AC11" s="9" t="s">
        <v>10</v>
      </c>
      <c r="AD11" s="6">
        <f>AD9/3</f>
        <v>7.871548311827957</v>
      </c>
      <c r="AJ11" s="9" t="s">
        <v>10</v>
      </c>
      <c r="AK11" s="6">
        <f>AK9/3</f>
        <v>8.6587031430107526</v>
      </c>
      <c r="AQ11" s="9" t="s">
        <v>10</v>
      </c>
      <c r="AR11" s="6">
        <f>AR9/3</f>
        <v>9.5245734573118277</v>
      </c>
      <c r="AX11" s="9" t="s">
        <v>10</v>
      </c>
      <c r="AY11" s="6">
        <f>AY9/3</f>
        <v>10.477030803043009</v>
      </c>
      <c r="BE11" s="9" t="s">
        <v>10</v>
      </c>
      <c r="BF11" s="6">
        <f>BF9/3</f>
        <v>11.524733883347311</v>
      </c>
      <c r="BL11" s="9" t="s">
        <v>10</v>
      </c>
      <c r="BM11" s="6">
        <f>BM9/3</f>
        <v>12.677207271682041</v>
      </c>
      <c r="BS11" s="9" t="s">
        <v>10</v>
      </c>
      <c r="BT11" s="6">
        <f>BT9/3</f>
        <v>13.944927998850241</v>
      </c>
      <c r="BZ11" s="9" t="s">
        <v>10</v>
      </c>
      <c r="CA11" s="6">
        <f>CA9/3</f>
        <v>15.339420798735267</v>
      </c>
    </row>
    <row r="12" spans="1:83" x14ac:dyDescent="0.2">
      <c r="A12" s="9" t="s">
        <v>11</v>
      </c>
      <c r="B12" s="6">
        <f>B9/4</f>
        <v>4.032258064516129</v>
      </c>
      <c r="C12" s="4"/>
      <c r="D12" s="4"/>
      <c r="E12" s="4"/>
      <c r="F12" s="4"/>
      <c r="H12" s="9" t="s">
        <v>11</v>
      </c>
      <c r="I12" s="6">
        <f>I9/4</f>
        <v>4.4355080645161289</v>
      </c>
      <c r="O12" s="9" t="s">
        <v>11</v>
      </c>
      <c r="P12" s="6">
        <f>P9/4</f>
        <v>4.8790588709677412</v>
      </c>
      <c r="V12" s="9" t="s">
        <v>11</v>
      </c>
      <c r="W12" s="6">
        <f>W9/4</f>
        <v>5.3669647580645163</v>
      </c>
      <c r="AC12" s="9" t="s">
        <v>11</v>
      </c>
      <c r="AD12" s="6">
        <f>AD9/4</f>
        <v>5.9036612338709675</v>
      </c>
      <c r="AJ12" s="9" t="s">
        <v>11</v>
      </c>
      <c r="AK12" s="6">
        <f>AK9/4</f>
        <v>6.494027357258064</v>
      </c>
      <c r="AQ12" s="9" t="s">
        <v>11</v>
      </c>
      <c r="AR12" s="6">
        <f>AR9/4</f>
        <v>7.1434300929838708</v>
      </c>
      <c r="AX12" s="9" t="s">
        <v>11</v>
      </c>
      <c r="AY12" s="6">
        <f>AY9/4</f>
        <v>7.8577731022822563</v>
      </c>
      <c r="BE12" s="9" t="s">
        <v>11</v>
      </c>
      <c r="BF12" s="6">
        <f>BF9/4</f>
        <v>8.6435504125104838</v>
      </c>
      <c r="BL12" s="9" t="s">
        <v>11</v>
      </c>
      <c r="BM12" s="6">
        <f>BM9/4</f>
        <v>9.5079054537615306</v>
      </c>
      <c r="BS12" s="9" t="s">
        <v>11</v>
      </c>
      <c r="BT12" s="6">
        <f>BT9/4</f>
        <v>10.458695999137682</v>
      </c>
      <c r="BZ12" s="9" t="s">
        <v>11</v>
      </c>
      <c r="CA12" s="6">
        <f>CA9/4</f>
        <v>11.50456559905145</v>
      </c>
    </row>
    <row r="13" spans="1:83" x14ac:dyDescent="0.2">
      <c r="A13" s="9" t="s">
        <v>12</v>
      </c>
      <c r="B13" s="6">
        <f>B9/5</f>
        <v>3.225806451612903</v>
      </c>
      <c r="C13" s="4"/>
      <c r="D13" s="4"/>
      <c r="E13" s="4"/>
      <c r="F13" s="4"/>
      <c r="H13" s="9" t="s">
        <v>12</v>
      </c>
      <c r="I13" s="6">
        <f>I9/5</f>
        <v>3.548406451612903</v>
      </c>
      <c r="O13" s="9" t="s">
        <v>12</v>
      </c>
      <c r="P13" s="6">
        <f>P9/5</f>
        <v>3.903247096774193</v>
      </c>
      <c r="V13" s="9" t="s">
        <v>12</v>
      </c>
      <c r="W13" s="6">
        <f>W9/5</f>
        <v>4.2935718064516131</v>
      </c>
      <c r="AC13" s="9" t="s">
        <v>12</v>
      </c>
      <c r="AD13" s="6">
        <f>AD9/5</f>
        <v>4.7229289870967737</v>
      </c>
      <c r="AJ13" s="9" t="s">
        <v>12</v>
      </c>
      <c r="AK13" s="6">
        <f>AK9/5</f>
        <v>5.1952218858064514</v>
      </c>
      <c r="AQ13" s="9" t="s">
        <v>12</v>
      </c>
      <c r="AR13" s="6">
        <f>AR9/5</f>
        <v>5.714744074387097</v>
      </c>
      <c r="AX13" s="9" t="s">
        <v>12</v>
      </c>
      <c r="AY13" s="6">
        <f>AY9/5</f>
        <v>6.2862184818258049</v>
      </c>
      <c r="BE13" s="9" t="s">
        <v>12</v>
      </c>
      <c r="BF13" s="6">
        <f>BF9/5</f>
        <v>6.9148403300083867</v>
      </c>
      <c r="BL13" s="9" t="s">
        <v>12</v>
      </c>
      <c r="BM13" s="6">
        <f>BM9/5</f>
        <v>7.6063243630092243</v>
      </c>
      <c r="BS13" s="9" t="s">
        <v>12</v>
      </c>
      <c r="BT13" s="6">
        <f>BT9/5</f>
        <v>8.3669567993101452</v>
      </c>
      <c r="BZ13" s="9" t="s">
        <v>12</v>
      </c>
      <c r="CA13" s="6">
        <f>CA9/5</f>
        <v>9.2036524792411605</v>
      </c>
    </row>
    <row r="14" spans="1:83" x14ac:dyDescent="0.2">
      <c r="A14" s="9"/>
      <c r="B14" s="4"/>
      <c r="C14" s="4"/>
      <c r="D14" s="4"/>
      <c r="E14" s="4"/>
      <c r="F14" s="4"/>
      <c r="H14" s="9"/>
      <c r="I14" s="4"/>
      <c r="O14" s="9"/>
      <c r="P14" s="4"/>
      <c r="V14" s="9"/>
      <c r="W14" s="4"/>
      <c r="AC14" s="9"/>
      <c r="AD14" s="4"/>
      <c r="AJ14" s="9"/>
      <c r="AK14" s="4"/>
      <c r="AQ14" s="9"/>
      <c r="AR14" s="4"/>
      <c r="AX14" s="9"/>
      <c r="AY14" s="4"/>
      <c r="BE14" s="9"/>
      <c r="BF14" s="4"/>
      <c r="BL14" s="9"/>
      <c r="BM14" s="4"/>
      <c r="BS14" s="9"/>
      <c r="BT14" s="4"/>
      <c r="BZ14" s="9"/>
      <c r="CA14" s="4"/>
    </row>
    <row r="15" spans="1:83" x14ac:dyDescent="0.2">
      <c r="A15" s="9" t="s">
        <v>14</v>
      </c>
      <c r="B15" s="6">
        <f>SUM(E18:E48)</f>
        <v>500.02999999999992</v>
      </c>
      <c r="C15" s="4"/>
      <c r="D15" s="4"/>
      <c r="E15" s="4"/>
      <c r="F15" s="4"/>
      <c r="H15" s="9" t="s">
        <v>14</v>
      </c>
      <c r="I15" s="6">
        <f>SUM(L18:L48)</f>
        <v>550.00300000000004</v>
      </c>
      <c r="O15" s="9" t="s">
        <v>14</v>
      </c>
      <c r="P15" s="6">
        <f>SUM(S18:S48)</f>
        <v>605.00329999999997</v>
      </c>
      <c r="V15" s="9" t="s">
        <v>14</v>
      </c>
      <c r="W15" s="6">
        <f>SUM(Z18:Z48)</f>
        <v>665.50362999999982</v>
      </c>
      <c r="AC15" s="9" t="s">
        <v>14</v>
      </c>
      <c r="AD15" s="6">
        <f>SUM(AG18:AG48)</f>
        <v>732.05399299999965</v>
      </c>
      <c r="AJ15" s="9" t="s">
        <v>14</v>
      </c>
      <c r="AK15" s="6">
        <f>SUM(AN18:AN48)</f>
        <v>805.25939229999983</v>
      </c>
      <c r="AQ15" s="9" t="s">
        <v>14</v>
      </c>
      <c r="AR15" s="6">
        <f>SUM(AU18:AU48)</f>
        <v>885.78533152999978</v>
      </c>
      <c r="AX15" s="9" t="s">
        <v>14</v>
      </c>
      <c r="AY15" s="6">
        <f>SUM(BB18:BB48)</f>
        <v>974.3638646830002</v>
      </c>
      <c r="BE15" s="9" t="s">
        <v>14</v>
      </c>
      <c r="BF15" s="6">
        <f>SUM(BI18:BI48)</f>
        <v>1071.8002511512996</v>
      </c>
      <c r="BL15" s="9" t="s">
        <v>14</v>
      </c>
      <c r="BM15" s="6">
        <f>SUM(BP18:BP48)</f>
        <v>1178.9802762664299</v>
      </c>
      <c r="BS15" s="9" t="s">
        <v>14</v>
      </c>
      <c r="BT15" s="6">
        <f>SUM(BW18:BW48)</f>
        <v>1296.8783038930724</v>
      </c>
      <c r="BZ15" s="9" t="s">
        <v>14</v>
      </c>
      <c r="CA15" s="6">
        <f>SUM(CD18:CD48)</f>
        <v>1426.5661342823796</v>
      </c>
    </row>
    <row r="16" spans="1:83" x14ac:dyDescent="0.2">
      <c r="A16" s="4"/>
      <c r="B16" s="7"/>
      <c r="C16" s="4"/>
      <c r="D16" s="4"/>
      <c r="E16" s="4"/>
      <c r="F16" s="4"/>
      <c r="I16" s="3"/>
      <c r="P16" s="3"/>
      <c r="W16" s="3"/>
      <c r="AD16" s="3"/>
      <c r="AK16" s="3"/>
      <c r="AR16" s="3"/>
      <c r="AY16" s="3"/>
      <c r="BF16" s="3"/>
      <c r="BM16" s="3"/>
      <c r="BT16" s="3"/>
      <c r="CA16" s="3"/>
    </row>
    <row r="17" spans="1:83" x14ac:dyDescent="0.2">
      <c r="A17" s="4"/>
      <c r="B17" s="4" t="s">
        <v>0</v>
      </c>
      <c r="C17" s="4" t="s">
        <v>3</v>
      </c>
      <c r="D17" s="4" t="s">
        <v>4</v>
      </c>
      <c r="E17" s="4" t="s">
        <v>5</v>
      </c>
      <c r="F17" s="4" t="s">
        <v>13</v>
      </c>
      <c r="H17" s="4"/>
      <c r="I17" s="4" t="s">
        <v>0</v>
      </c>
      <c r="J17" s="4" t="s">
        <v>3</v>
      </c>
      <c r="K17" s="4" t="s">
        <v>4</v>
      </c>
      <c r="L17" s="4" t="s">
        <v>5</v>
      </c>
      <c r="M17" s="4" t="s">
        <v>13</v>
      </c>
      <c r="O17" s="4"/>
      <c r="P17" s="4" t="s">
        <v>0</v>
      </c>
      <c r="Q17" s="4" t="s">
        <v>3</v>
      </c>
      <c r="R17" s="4" t="s">
        <v>4</v>
      </c>
      <c r="S17" s="4" t="s">
        <v>5</v>
      </c>
      <c r="T17" s="4" t="s">
        <v>13</v>
      </c>
      <c r="V17" s="4"/>
      <c r="W17" s="4" t="s">
        <v>0</v>
      </c>
      <c r="X17" s="4" t="s">
        <v>3</v>
      </c>
      <c r="Y17" s="4" t="s">
        <v>4</v>
      </c>
      <c r="Z17" s="4" t="s">
        <v>5</v>
      </c>
      <c r="AA17" s="4" t="s">
        <v>13</v>
      </c>
      <c r="AC17" s="4"/>
      <c r="AD17" s="4" t="s">
        <v>0</v>
      </c>
      <c r="AE17" s="4" t="s">
        <v>3</v>
      </c>
      <c r="AF17" s="4" t="s">
        <v>4</v>
      </c>
      <c r="AG17" s="4" t="s">
        <v>5</v>
      </c>
      <c r="AH17" s="4" t="s">
        <v>13</v>
      </c>
      <c r="AJ17" s="4"/>
      <c r="AK17" s="4" t="s">
        <v>0</v>
      </c>
      <c r="AL17" s="4" t="s">
        <v>3</v>
      </c>
      <c r="AM17" s="4" t="s">
        <v>4</v>
      </c>
      <c r="AN17" s="4" t="s">
        <v>5</v>
      </c>
      <c r="AO17" s="4" t="s">
        <v>13</v>
      </c>
      <c r="AQ17" s="4"/>
      <c r="AR17" s="4" t="s">
        <v>0</v>
      </c>
      <c r="AS17" s="4" t="s">
        <v>3</v>
      </c>
      <c r="AT17" s="4" t="s">
        <v>4</v>
      </c>
      <c r="AU17" s="4" t="s">
        <v>5</v>
      </c>
      <c r="AV17" s="4" t="s">
        <v>13</v>
      </c>
      <c r="AX17" s="4"/>
      <c r="AY17" s="4" t="s">
        <v>0</v>
      </c>
      <c r="AZ17" s="4" t="s">
        <v>3</v>
      </c>
      <c r="BA17" s="4" t="s">
        <v>4</v>
      </c>
      <c r="BB17" s="4" t="s">
        <v>5</v>
      </c>
      <c r="BC17" s="4" t="s">
        <v>13</v>
      </c>
      <c r="BE17" s="4"/>
      <c r="BF17" s="4" t="s">
        <v>0</v>
      </c>
      <c r="BG17" s="4" t="s">
        <v>3</v>
      </c>
      <c r="BH17" s="4" t="s">
        <v>4</v>
      </c>
      <c r="BI17" s="4" t="s">
        <v>5</v>
      </c>
      <c r="BJ17" s="4" t="s">
        <v>13</v>
      </c>
      <c r="BL17" s="4"/>
      <c r="BM17" s="4" t="s">
        <v>0</v>
      </c>
      <c r="BN17" s="4" t="s">
        <v>3</v>
      </c>
      <c r="BO17" s="4" t="s">
        <v>4</v>
      </c>
      <c r="BP17" s="4" t="s">
        <v>5</v>
      </c>
      <c r="BQ17" s="4" t="s">
        <v>13</v>
      </c>
      <c r="BS17" s="4"/>
      <c r="BT17" s="4" t="s">
        <v>0</v>
      </c>
      <c r="BU17" s="4" t="s">
        <v>3</v>
      </c>
      <c r="BV17" s="4" t="s">
        <v>4</v>
      </c>
      <c r="BW17" s="4" t="s">
        <v>5</v>
      </c>
      <c r="BX17" s="4" t="s">
        <v>13</v>
      </c>
      <c r="BZ17" s="4"/>
      <c r="CA17" s="4" t="s">
        <v>0</v>
      </c>
      <c r="CB17" s="4" t="s">
        <v>3</v>
      </c>
      <c r="CC17" s="4" t="s">
        <v>4</v>
      </c>
      <c r="CD17" s="4" t="s">
        <v>5</v>
      </c>
      <c r="CE17" s="4" t="s">
        <v>13</v>
      </c>
    </row>
    <row r="18" spans="1:83" x14ac:dyDescent="0.2">
      <c r="A18" s="4">
        <v>1</v>
      </c>
      <c r="B18" s="5">
        <f t="shared" ref="B18:B48" si="0">$B$4</f>
        <v>0.32258064516129031</v>
      </c>
      <c r="C18" s="41">
        <v>0.32</v>
      </c>
      <c r="D18" s="5">
        <f>$B$9</f>
        <v>16.129032258064516</v>
      </c>
      <c r="E18" s="41">
        <v>16.13</v>
      </c>
      <c r="F18" s="5">
        <f>E18-D18</f>
        <v>9.6774193548299081E-4</v>
      </c>
      <c r="G18" s="2"/>
      <c r="H18" s="4">
        <v>1</v>
      </c>
      <c r="I18" s="5">
        <f t="shared" ref="I18:I48" si="1">$B$4</f>
        <v>0.32258064516129031</v>
      </c>
      <c r="J18" s="4">
        <v>0.32</v>
      </c>
      <c r="K18" s="5">
        <f>$I$9</f>
        <v>17.742032258064516</v>
      </c>
      <c r="L18" s="5">
        <f>K18</f>
        <v>17.742032258064516</v>
      </c>
      <c r="M18" s="5">
        <f>L18-K18</f>
        <v>0</v>
      </c>
      <c r="N18" s="2"/>
      <c r="O18" s="4">
        <v>1</v>
      </c>
      <c r="P18" s="5">
        <f t="shared" ref="P18:P48" si="2">$B$4</f>
        <v>0.32258064516129031</v>
      </c>
      <c r="Q18" s="4">
        <v>0.32</v>
      </c>
      <c r="R18" s="5">
        <f>$P$9</f>
        <v>19.516235483870965</v>
      </c>
      <c r="S18" s="5">
        <f>R18</f>
        <v>19.516235483870965</v>
      </c>
      <c r="T18" s="5">
        <f>S18-R18</f>
        <v>0</v>
      </c>
      <c r="U18" s="2"/>
      <c r="V18" s="4">
        <v>1</v>
      </c>
      <c r="W18" s="5">
        <f t="shared" ref="W18:W48" si="3">$B$4</f>
        <v>0.32258064516129031</v>
      </c>
      <c r="X18" s="4">
        <v>0.32</v>
      </c>
      <c r="Y18" s="5">
        <f>$W$9</f>
        <v>21.467859032258065</v>
      </c>
      <c r="Z18" s="5">
        <f>Y18</f>
        <v>21.467859032258065</v>
      </c>
      <c r="AA18" s="5">
        <f>Z18-Y18</f>
        <v>0</v>
      </c>
      <c r="AB18" s="2"/>
      <c r="AC18" s="4">
        <v>1</v>
      </c>
      <c r="AD18" s="5">
        <f t="shared" ref="AD18:AD48" si="4">$B$4</f>
        <v>0.32258064516129031</v>
      </c>
      <c r="AE18" s="4">
        <v>0.32</v>
      </c>
      <c r="AF18" s="5">
        <f>$AD$9</f>
        <v>23.61464493548387</v>
      </c>
      <c r="AG18" s="5">
        <f>AF18</f>
        <v>23.61464493548387</v>
      </c>
      <c r="AH18" s="5">
        <f>AG18-AF18</f>
        <v>0</v>
      </c>
      <c r="AI18" s="2"/>
      <c r="AJ18" s="4">
        <v>1</v>
      </c>
      <c r="AK18" s="5">
        <f t="shared" ref="AK18:AK48" si="5">$B$4</f>
        <v>0.32258064516129031</v>
      </c>
      <c r="AL18" s="4">
        <v>0.32</v>
      </c>
      <c r="AM18" s="5">
        <f>$AK$9</f>
        <v>25.976109429032256</v>
      </c>
      <c r="AN18" s="5">
        <f>AM18</f>
        <v>25.976109429032256</v>
      </c>
      <c r="AO18" s="5">
        <f>AN18-AM18</f>
        <v>0</v>
      </c>
      <c r="AP18" s="2"/>
      <c r="AQ18" s="4">
        <v>1</v>
      </c>
      <c r="AR18" s="5">
        <f t="shared" ref="AR18:AR48" si="6">$B$4</f>
        <v>0.32258064516129031</v>
      </c>
      <c r="AS18" s="4">
        <v>0.32</v>
      </c>
      <c r="AT18" s="5">
        <f>$AR$9</f>
        <v>28.573720371935483</v>
      </c>
      <c r="AU18" s="5">
        <f>AT18</f>
        <v>28.573720371935483</v>
      </c>
      <c r="AV18" s="5">
        <f>AU18-AT18</f>
        <v>0</v>
      </c>
      <c r="AW18" s="2"/>
      <c r="AX18" s="4">
        <v>1</v>
      </c>
      <c r="AY18" s="5">
        <f t="shared" ref="AY18:AY48" si="7">$B$4</f>
        <v>0.32258064516129031</v>
      </c>
      <c r="AZ18" s="4">
        <v>0.32</v>
      </c>
      <c r="BA18" s="5">
        <f>$AY$9</f>
        <v>31.431092409129025</v>
      </c>
      <c r="BB18" s="5">
        <f>BA18</f>
        <v>31.431092409129025</v>
      </c>
      <c r="BC18" s="5">
        <f>BB18-BA18</f>
        <v>0</v>
      </c>
      <c r="BD18" s="2"/>
      <c r="BE18" s="4">
        <v>1</v>
      </c>
      <c r="BF18" s="5">
        <f t="shared" ref="BF18:BF48" si="8">$B$4</f>
        <v>0.32258064516129031</v>
      </c>
      <c r="BG18" s="4">
        <v>0.32</v>
      </c>
      <c r="BH18" s="5">
        <f>$BF$9</f>
        <v>34.574201650041935</v>
      </c>
      <c r="BI18" s="5">
        <f>BH18</f>
        <v>34.574201650041935</v>
      </c>
      <c r="BJ18" s="5">
        <f>BI18-BH18</f>
        <v>0</v>
      </c>
      <c r="BK18" s="2"/>
      <c r="BL18" s="4">
        <v>1</v>
      </c>
      <c r="BM18" s="5">
        <f t="shared" ref="BM18:BM48" si="9">$B$4</f>
        <v>0.32258064516129031</v>
      </c>
      <c r="BN18" s="4">
        <v>0.32</v>
      </c>
      <c r="BO18" s="5">
        <f>$BM$9</f>
        <v>38.031621815046122</v>
      </c>
      <c r="BP18" s="5">
        <f>BO18</f>
        <v>38.031621815046122</v>
      </c>
      <c r="BQ18" s="5">
        <f>BP18-BO18</f>
        <v>0</v>
      </c>
      <c r="BR18" s="2"/>
      <c r="BS18" s="4">
        <v>1</v>
      </c>
      <c r="BT18" s="5">
        <f t="shared" ref="BT18:BT48" si="10">$B$4</f>
        <v>0.32258064516129031</v>
      </c>
      <c r="BU18" s="4">
        <v>0.32</v>
      </c>
      <c r="BV18" s="5">
        <f>$BT$9</f>
        <v>41.834783996550726</v>
      </c>
      <c r="BW18" s="5">
        <f>BV18</f>
        <v>41.834783996550726</v>
      </c>
      <c r="BX18" s="5">
        <f>BW18-BV18</f>
        <v>0</v>
      </c>
      <c r="BY18" s="2"/>
      <c r="BZ18" s="4">
        <v>1</v>
      </c>
      <c r="CA18" s="5">
        <f t="shared" ref="CA18:CA48" si="11">$B$4</f>
        <v>0.32258064516129031</v>
      </c>
      <c r="CB18" s="4">
        <v>0.32</v>
      </c>
      <c r="CC18" s="5">
        <f>$CA$9</f>
        <v>46.018262396205799</v>
      </c>
      <c r="CD18" s="5">
        <f>CC18</f>
        <v>46.018262396205799</v>
      </c>
      <c r="CE18" s="5">
        <f>CD18-CC18</f>
        <v>0</v>
      </c>
    </row>
    <row r="19" spans="1:83" x14ac:dyDescent="0.2">
      <c r="A19" s="4">
        <v>2</v>
      </c>
      <c r="B19" s="5">
        <f t="shared" si="0"/>
        <v>0.32258064516129031</v>
      </c>
      <c r="C19" s="41">
        <v>0.32</v>
      </c>
      <c r="D19" s="5">
        <f t="shared" ref="D19:D48" si="12">$B$9</f>
        <v>16.129032258064516</v>
      </c>
      <c r="E19" s="41">
        <v>16.13</v>
      </c>
      <c r="F19" s="5">
        <f>F18+(E19-D19)</f>
        <v>1.9354838709659816E-3</v>
      </c>
      <c r="G19" s="2"/>
      <c r="H19" s="4">
        <v>2</v>
      </c>
      <c r="I19" s="5">
        <f t="shared" si="1"/>
        <v>0.32258064516129031</v>
      </c>
      <c r="J19" s="4">
        <v>0.32</v>
      </c>
      <c r="K19" s="5">
        <f t="shared" ref="K19:K48" si="13">$I$9</f>
        <v>17.742032258064516</v>
      </c>
      <c r="L19" s="5">
        <f t="shared" ref="L19:L48" si="14">K19</f>
        <v>17.742032258064516</v>
      </c>
      <c r="M19" s="5">
        <f>M18+(L19-K19)</f>
        <v>0</v>
      </c>
      <c r="N19" s="2"/>
      <c r="O19" s="4">
        <v>2</v>
      </c>
      <c r="P19" s="5">
        <f t="shared" si="2"/>
        <v>0.32258064516129031</v>
      </c>
      <c r="Q19" s="4">
        <v>0.32</v>
      </c>
      <c r="R19" s="5">
        <f t="shared" ref="R19:R48" si="15">$P$9</f>
        <v>19.516235483870965</v>
      </c>
      <c r="S19" s="5">
        <f t="shared" ref="S19:S48" si="16">R19</f>
        <v>19.516235483870965</v>
      </c>
      <c r="T19" s="5">
        <f>T18+(S19-R19)</f>
        <v>0</v>
      </c>
      <c r="U19" s="2"/>
      <c r="V19" s="4">
        <v>2</v>
      </c>
      <c r="W19" s="5">
        <f t="shared" si="3"/>
        <v>0.32258064516129031</v>
      </c>
      <c r="X19" s="4">
        <v>0.32</v>
      </c>
      <c r="Y19" s="5">
        <f t="shared" ref="Y19:Y48" si="17">$W$9</f>
        <v>21.467859032258065</v>
      </c>
      <c r="Z19" s="5">
        <f t="shared" ref="Z19:Z48" si="18">Y19</f>
        <v>21.467859032258065</v>
      </c>
      <c r="AA19" s="5">
        <f>AA18+(Z19-Y19)</f>
        <v>0</v>
      </c>
      <c r="AB19" s="2"/>
      <c r="AC19" s="4">
        <v>2</v>
      </c>
      <c r="AD19" s="5">
        <f t="shared" si="4"/>
        <v>0.32258064516129031</v>
      </c>
      <c r="AE19" s="4">
        <v>0.32</v>
      </c>
      <c r="AF19" s="5">
        <f t="shared" ref="AF19:AF48" si="19">$AD$9</f>
        <v>23.61464493548387</v>
      </c>
      <c r="AG19" s="5">
        <f t="shared" ref="AG19:AG48" si="20">AF19</f>
        <v>23.61464493548387</v>
      </c>
      <c r="AH19" s="5">
        <f>AH18+(AG19-AF19)</f>
        <v>0</v>
      </c>
      <c r="AI19" s="2"/>
      <c r="AJ19" s="4">
        <v>2</v>
      </c>
      <c r="AK19" s="5">
        <f t="shared" si="5"/>
        <v>0.32258064516129031</v>
      </c>
      <c r="AL19" s="4">
        <v>0.32</v>
      </c>
      <c r="AM19" s="5">
        <f t="shared" ref="AM19:AM48" si="21">$AK$9</f>
        <v>25.976109429032256</v>
      </c>
      <c r="AN19" s="5">
        <f t="shared" ref="AN19:AN48" si="22">AM19</f>
        <v>25.976109429032256</v>
      </c>
      <c r="AO19" s="5">
        <f>AO18+(AN19-AM19)</f>
        <v>0</v>
      </c>
      <c r="AP19" s="2"/>
      <c r="AQ19" s="4">
        <v>2</v>
      </c>
      <c r="AR19" s="5">
        <f t="shared" si="6"/>
        <v>0.32258064516129031</v>
      </c>
      <c r="AS19" s="4">
        <v>0.32</v>
      </c>
      <c r="AT19" s="5">
        <f t="shared" ref="AT19:AT48" si="23">$AR$9</f>
        <v>28.573720371935483</v>
      </c>
      <c r="AU19" s="5">
        <f t="shared" ref="AU19:AU48" si="24">AT19</f>
        <v>28.573720371935483</v>
      </c>
      <c r="AV19" s="5">
        <f>AV18+(AU19-AT19)</f>
        <v>0</v>
      </c>
      <c r="AW19" s="2"/>
      <c r="AX19" s="4">
        <v>2</v>
      </c>
      <c r="AY19" s="5">
        <f t="shared" si="7"/>
        <v>0.32258064516129031</v>
      </c>
      <c r="AZ19" s="4">
        <v>0.32</v>
      </c>
      <c r="BA19" s="5">
        <f t="shared" ref="BA19:BA48" si="25">$AY$9</f>
        <v>31.431092409129025</v>
      </c>
      <c r="BB19" s="5">
        <f t="shared" ref="BB19:BB48" si="26">BA19</f>
        <v>31.431092409129025</v>
      </c>
      <c r="BC19" s="5">
        <f>BC18+(BB19-BA19)</f>
        <v>0</v>
      </c>
      <c r="BD19" s="2"/>
      <c r="BE19" s="4">
        <v>2</v>
      </c>
      <c r="BF19" s="5">
        <f t="shared" si="8"/>
        <v>0.32258064516129031</v>
      </c>
      <c r="BG19" s="4">
        <v>0.32</v>
      </c>
      <c r="BH19" s="5">
        <f t="shared" ref="BH19:BH48" si="27">$BF$9</f>
        <v>34.574201650041935</v>
      </c>
      <c r="BI19" s="5">
        <f t="shared" ref="BI19:BI48" si="28">BH19</f>
        <v>34.574201650041935</v>
      </c>
      <c r="BJ19" s="5">
        <f>BJ18+(BI19-BH19)</f>
        <v>0</v>
      </c>
      <c r="BK19" s="2"/>
      <c r="BL19" s="4">
        <v>2</v>
      </c>
      <c r="BM19" s="5">
        <f t="shared" si="9"/>
        <v>0.32258064516129031</v>
      </c>
      <c r="BN19" s="4">
        <v>0.32</v>
      </c>
      <c r="BO19" s="5">
        <f t="shared" ref="BO19:BO48" si="29">$BM$9</f>
        <v>38.031621815046122</v>
      </c>
      <c r="BP19" s="5">
        <f t="shared" ref="BP19:BP48" si="30">BO19</f>
        <v>38.031621815046122</v>
      </c>
      <c r="BQ19" s="5">
        <f>BQ18+(BP19-BO19)</f>
        <v>0</v>
      </c>
      <c r="BR19" s="2"/>
      <c r="BS19" s="4">
        <v>2</v>
      </c>
      <c r="BT19" s="5">
        <f t="shared" si="10"/>
        <v>0.32258064516129031</v>
      </c>
      <c r="BU19" s="4">
        <v>0.32</v>
      </c>
      <c r="BV19" s="5">
        <f t="shared" ref="BV19:BV48" si="31">$BT$9</f>
        <v>41.834783996550726</v>
      </c>
      <c r="BW19" s="5">
        <f t="shared" ref="BW19:BW48" si="32">BV19</f>
        <v>41.834783996550726</v>
      </c>
      <c r="BX19" s="5">
        <f>BX18+(BW19-BV19)</f>
        <v>0</v>
      </c>
      <c r="BY19" s="2"/>
      <c r="BZ19" s="4">
        <v>2</v>
      </c>
      <c r="CA19" s="5">
        <f t="shared" si="11"/>
        <v>0.32258064516129031</v>
      </c>
      <c r="CB19" s="4">
        <v>0.32</v>
      </c>
      <c r="CC19" s="5">
        <f t="shared" ref="CC19:CC48" si="33">$CA$9</f>
        <v>46.018262396205799</v>
      </c>
      <c r="CD19" s="5">
        <f t="shared" ref="CD19:CD48" si="34">CC19</f>
        <v>46.018262396205799</v>
      </c>
      <c r="CE19" s="5">
        <f>CE18+(CD19-CC19)</f>
        <v>0</v>
      </c>
    </row>
    <row r="20" spans="1:83" x14ac:dyDescent="0.2">
      <c r="A20" s="4">
        <v>3</v>
      </c>
      <c r="B20" s="5">
        <f t="shared" si="0"/>
        <v>0.32258064516129031</v>
      </c>
      <c r="C20" s="41">
        <v>0.32</v>
      </c>
      <c r="D20" s="5">
        <f t="shared" si="12"/>
        <v>16.129032258064516</v>
      </c>
      <c r="E20" s="41">
        <v>16.13</v>
      </c>
      <c r="F20" s="5">
        <f t="shared" ref="F20:F48" si="35">F19+(E20-D20)</f>
        <v>2.9032258064489724E-3</v>
      </c>
      <c r="G20" s="2"/>
      <c r="H20" s="4">
        <v>3</v>
      </c>
      <c r="I20" s="5">
        <f t="shared" si="1"/>
        <v>0.32258064516129031</v>
      </c>
      <c r="J20" s="4">
        <v>0.32</v>
      </c>
      <c r="K20" s="5">
        <f t="shared" si="13"/>
        <v>17.742032258064516</v>
      </c>
      <c r="L20" s="5">
        <f t="shared" si="14"/>
        <v>17.742032258064516</v>
      </c>
      <c r="M20" s="5">
        <f t="shared" ref="M20:M48" si="36">M19+(L20-K20)</f>
        <v>0</v>
      </c>
      <c r="N20" s="2"/>
      <c r="O20" s="4">
        <v>3</v>
      </c>
      <c r="P20" s="5">
        <f t="shared" si="2"/>
        <v>0.32258064516129031</v>
      </c>
      <c r="Q20" s="4">
        <v>0.32</v>
      </c>
      <c r="R20" s="5">
        <f t="shared" si="15"/>
        <v>19.516235483870965</v>
      </c>
      <c r="S20" s="5">
        <f t="shared" si="16"/>
        <v>19.516235483870965</v>
      </c>
      <c r="T20" s="5">
        <f t="shared" ref="T20:T48" si="37">T19+(S20-R20)</f>
        <v>0</v>
      </c>
      <c r="U20" s="2"/>
      <c r="V20" s="4">
        <v>3</v>
      </c>
      <c r="W20" s="5">
        <f t="shared" si="3"/>
        <v>0.32258064516129031</v>
      </c>
      <c r="X20" s="4">
        <v>0.32</v>
      </c>
      <c r="Y20" s="5">
        <f t="shared" si="17"/>
        <v>21.467859032258065</v>
      </c>
      <c r="Z20" s="5">
        <f t="shared" si="18"/>
        <v>21.467859032258065</v>
      </c>
      <c r="AA20" s="5">
        <f t="shared" ref="AA20:AA48" si="38">AA19+(Z20-Y20)</f>
        <v>0</v>
      </c>
      <c r="AB20" s="2"/>
      <c r="AC20" s="4">
        <v>3</v>
      </c>
      <c r="AD20" s="5">
        <f t="shared" si="4"/>
        <v>0.32258064516129031</v>
      </c>
      <c r="AE20" s="4">
        <v>0.32</v>
      </c>
      <c r="AF20" s="5">
        <f t="shared" si="19"/>
        <v>23.61464493548387</v>
      </c>
      <c r="AG20" s="5">
        <f t="shared" si="20"/>
        <v>23.61464493548387</v>
      </c>
      <c r="AH20" s="5">
        <f t="shared" ref="AH20:AH48" si="39">AH19+(AG20-AF20)</f>
        <v>0</v>
      </c>
      <c r="AI20" s="2"/>
      <c r="AJ20" s="4">
        <v>3</v>
      </c>
      <c r="AK20" s="5">
        <f t="shared" si="5"/>
        <v>0.32258064516129031</v>
      </c>
      <c r="AL20" s="4">
        <v>0.32</v>
      </c>
      <c r="AM20" s="5">
        <f t="shared" si="21"/>
        <v>25.976109429032256</v>
      </c>
      <c r="AN20" s="5">
        <f t="shared" si="22"/>
        <v>25.976109429032256</v>
      </c>
      <c r="AO20" s="5">
        <f t="shared" ref="AO20:AO48" si="40">AO19+(AN20-AM20)</f>
        <v>0</v>
      </c>
      <c r="AP20" s="2"/>
      <c r="AQ20" s="4">
        <v>3</v>
      </c>
      <c r="AR20" s="5">
        <f t="shared" si="6"/>
        <v>0.32258064516129031</v>
      </c>
      <c r="AS20" s="4">
        <v>0.32</v>
      </c>
      <c r="AT20" s="5">
        <f t="shared" si="23"/>
        <v>28.573720371935483</v>
      </c>
      <c r="AU20" s="5">
        <f t="shared" si="24"/>
        <v>28.573720371935483</v>
      </c>
      <c r="AV20" s="5">
        <f t="shared" ref="AV20:AV48" si="41">AV19+(AU20-AT20)</f>
        <v>0</v>
      </c>
      <c r="AW20" s="2"/>
      <c r="AX20" s="4">
        <v>3</v>
      </c>
      <c r="AY20" s="5">
        <f t="shared" si="7"/>
        <v>0.32258064516129031</v>
      </c>
      <c r="AZ20" s="4">
        <v>0.32</v>
      </c>
      <c r="BA20" s="5">
        <f t="shared" si="25"/>
        <v>31.431092409129025</v>
      </c>
      <c r="BB20" s="5">
        <f t="shared" si="26"/>
        <v>31.431092409129025</v>
      </c>
      <c r="BC20" s="5">
        <f t="shared" ref="BC20:BC48" si="42">BC19+(BB20-BA20)</f>
        <v>0</v>
      </c>
      <c r="BD20" s="2"/>
      <c r="BE20" s="4">
        <v>3</v>
      </c>
      <c r="BF20" s="5">
        <f t="shared" si="8"/>
        <v>0.32258064516129031</v>
      </c>
      <c r="BG20" s="4">
        <v>0.32</v>
      </c>
      <c r="BH20" s="5">
        <f t="shared" si="27"/>
        <v>34.574201650041935</v>
      </c>
      <c r="BI20" s="5">
        <f t="shared" si="28"/>
        <v>34.574201650041935</v>
      </c>
      <c r="BJ20" s="5">
        <f t="shared" ref="BJ20:BJ48" si="43">BJ19+(BI20-BH20)</f>
        <v>0</v>
      </c>
      <c r="BK20" s="2"/>
      <c r="BL20" s="4">
        <v>3</v>
      </c>
      <c r="BM20" s="5">
        <f t="shared" si="9"/>
        <v>0.32258064516129031</v>
      </c>
      <c r="BN20" s="4">
        <v>0.32</v>
      </c>
      <c r="BO20" s="5">
        <f t="shared" si="29"/>
        <v>38.031621815046122</v>
      </c>
      <c r="BP20" s="5">
        <f t="shared" si="30"/>
        <v>38.031621815046122</v>
      </c>
      <c r="BQ20" s="5">
        <f t="shared" ref="BQ20:BQ48" si="44">BQ19+(BP20-BO20)</f>
        <v>0</v>
      </c>
      <c r="BR20" s="2"/>
      <c r="BS20" s="4">
        <v>3</v>
      </c>
      <c r="BT20" s="5">
        <f t="shared" si="10"/>
        <v>0.32258064516129031</v>
      </c>
      <c r="BU20" s="4">
        <v>0.32</v>
      </c>
      <c r="BV20" s="5">
        <f t="shared" si="31"/>
        <v>41.834783996550726</v>
      </c>
      <c r="BW20" s="5">
        <f t="shared" si="32"/>
        <v>41.834783996550726</v>
      </c>
      <c r="BX20" s="5">
        <f t="shared" ref="BX20:BX48" si="45">BX19+(BW20-BV20)</f>
        <v>0</v>
      </c>
      <c r="BY20" s="2"/>
      <c r="BZ20" s="4">
        <v>3</v>
      </c>
      <c r="CA20" s="5">
        <f t="shared" si="11"/>
        <v>0.32258064516129031</v>
      </c>
      <c r="CB20" s="4">
        <v>0.32</v>
      </c>
      <c r="CC20" s="5">
        <f t="shared" si="33"/>
        <v>46.018262396205799</v>
      </c>
      <c r="CD20" s="5">
        <f t="shared" si="34"/>
        <v>46.018262396205799</v>
      </c>
      <c r="CE20" s="5">
        <f t="shared" ref="CE20:CE48" si="46">CE19+(CD20-CC20)</f>
        <v>0</v>
      </c>
    </row>
    <row r="21" spans="1:83" x14ac:dyDescent="0.2">
      <c r="A21" s="4">
        <v>4</v>
      </c>
      <c r="B21" s="5">
        <f t="shared" si="0"/>
        <v>0.32258064516129031</v>
      </c>
      <c r="C21" s="41">
        <v>0.32</v>
      </c>
      <c r="D21" s="5">
        <f t="shared" si="12"/>
        <v>16.129032258064516</v>
      </c>
      <c r="E21" s="41">
        <v>16.13</v>
      </c>
      <c r="F21" s="5">
        <f t="shared" si="35"/>
        <v>3.8709677419319632E-3</v>
      </c>
      <c r="G21" s="2"/>
      <c r="H21" s="4">
        <v>4</v>
      </c>
      <c r="I21" s="5">
        <f t="shared" si="1"/>
        <v>0.32258064516129031</v>
      </c>
      <c r="J21" s="4">
        <v>0.32</v>
      </c>
      <c r="K21" s="5">
        <f t="shared" si="13"/>
        <v>17.742032258064516</v>
      </c>
      <c r="L21" s="5">
        <f t="shared" si="14"/>
        <v>17.742032258064516</v>
      </c>
      <c r="M21" s="5">
        <f t="shared" si="36"/>
        <v>0</v>
      </c>
      <c r="N21" s="2"/>
      <c r="O21" s="4">
        <v>4</v>
      </c>
      <c r="P21" s="5">
        <f t="shared" si="2"/>
        <v>0.32258064516129031</v>
      </c>
      <c r="Q21" s="4">
        <v>0.32</v>
      </c>
      <c r="R21" s="5">
        <f t="shared" si="15"/>
        <v>19.516235483870965</v>
      </c>
      <c r="S21" s="5">
        <f t="shared" si="16"/>
        <v>19.516235483870965</v>
      </c>
      <c r="T21" s="5">
        <f t="shared" si="37"/>
        <v>0</v>
      </c>
      <c r="U21" s="2"/>
      <c r="V21" s="4">
        <v>4</v>
      </c>
      <c r="W21" s="5">
        <f t="shared" si="3"/>
        <v>0.32258064516129031</v>
      </c>
      <c r="X21" s="4">
        <v>0.32</v>
      </c>
      <c r="Y21" s="5">
        <f t="shared" si="17"/>
        <v>21.467859032258065</v>
      </c>
      <c r="Z21" s="5">
        <f t="shared" si="18"/>
        <v>21.467859032258065</v>
      </c>
      <c r="AA21" s="5">
        <f t="shared" si="38"/>
        <v>0</v>
      </c>
      <c r="AB21" s="2"/>
      <c r="AC21" s="4">
        <v>4</v>
      </c>
      <c r="AD21" s="5">
        <f t="shared" si="4"/>
        <v>0.32258064516129031</v>
      </c>
      <c r="AE21" s="4">
        <v>0.32</v>
      </c>
      <c r="AF21" s="5">
        <f t="shared" si="19"/>
        <v>23.61464493548387</v>
      </c>
      <c r="AG21" s="5">
        <f t="shared" si="20"/>
        <v>23.61464493548387</v>
      </c>
      <c r="AH21" s="5">
        <f t="shared" si="39"/>
        <v>0</v>
      </c>
      <c r="AI21" s="2"/>
      <c r="AJ21" s="4">
        <v>4</v>
      </c>
      <c r="AK21" s="5">
        <f t="shared" si="5"/>
        <v>0.32258064516129031</v>
      </c>
      <c r="AL21" s="4">
        <v>0.32</v>
      </c>
      <c r="AM21" s="5">
        <f t="shared" si="21"/>
        <v>25.976109429032256</v>
      </c>
      <c r="AN21" s="5">
        <f t="shared" si="22"/>
        <v>25.976109429032256</v>
      </c>
      <c r="AO21" s="5">
        <f t="shared" si="40"/>
        <v>0</v>
      </c>
      <c r="AP21" s="2"/>
      <c r="AQ21" s="4">
        <v>4</v>
      </c>
      <c r="AR21" s="5">
        <f t="shared" si="6"/>
        <v>0.32258064516129031</v>
      </c>
      <c r="AS21" s="4">
        <v>0.32</v>
      </c>
      <c r="AT21" s="5">
        <f t="shared" si="23"/>
        <v>28.573720371935483</v>
      </c>
      <c r="AU21" s="5">
        <f t="shared" si="24"/>
        <v>28.573720371935483</v>
      </c>
      <c r="AV21" s="5">
        <f t="shared" si="41"/>
        <v>0</v>
      </c>
      <c r="AW21" s="2"/>
      <c r="AX21" s="4">
        <v>4</v>
      </c>
      <c r="AY21" s="5">
        <f t="shared" si="7"/>
        <v>0.32258064516129031</v>
      </c>
      <c r="AZ21" s="4">
        <v>0.32</v>
      </c>
      <c r="BA21" s="5">
        <f t="shared" si="25"/>
        <v>31.431092409129025</v>
      </c>
      <c r="BB21" s="5">
        <f t="shared" si="26"/>
        <v>31.431092409129025</v>
      </c>
      <c r="BC21" s="5">
        <f t="shared" si="42"/>
        <v>0</v>
      </c>
      <c r="BD21" s="2"/>
      <c r="BE21" s="4">
        <v>4</v>
      </c>
      <c r="BF21" s="5">
        <f t="shared" si="8"/>
        <v>0.32258064516129031</v>
      </c>
      <c r="BG21" s="4">
        <v>0.32</v>
      </c>
      <c r="BH21" s="5">
        <f t="shared" si="27"/>
        <v>34.574201650041935</v>
      </c>
      <c r="BI21" s="5">
        <f t="shared" si="28"/>
        <v>34.574201650041935</v>
      </c>
      <c r="BJ21" s="5">
        <f t="shared" si="43"/>
        <v>0</v>
      </c>
      <c r="BK21" s="2"/>
      <c r="BL21" s="4">
        <v>4</v>
      </c>
      <c r="BM21" s="5">
        <f t="shared" si="9"/>
        <v>0.32258064516129031</v>
      </c>
      <c r="BN21" s="4">
        <v>0.32</v>
      </c>
      <c r="BO21" s="5">
        <f t="shared" si="29"/>
        <v>38.031621815046122</v>
      </c>
      <c r="BP21" s="5">
        <f t="shared" si="30"/>
        <v>38.031621815046122</v>
      </c>
      <c r="BQ21" s="5">
        <f t="shared" si="44"/>
        <v>0</v>
      </c>
      <c r="BR21" s="2"/>
      <c r="BS21" s="4">
        <v>4</v>
      </c>
      <c r="BT21" s="5">
        <f t="shared" si="10"/>
        <v>0.32258064516129031</v>
      </c>
      <c r="BU21" s="4">
        <v>0.32</v>
      </c>
      <c r="BV21" s="5">
        <f t="shared" si="31"/>
        <v>41.834783996550726</v>
      </c>
      <c r="BW21" s="5">
        <f t="shared" si="32"/>
        <v>41.834783996550726</v>
      </c>
      <c r="BX21" s="5">
        <f t="shared" si="45"/>
        <v>0</v>
      </c>
      <c r="BY21" s="2"/>
      <c r="BZ21" s="4">
        <v>4</v>
      </c>
      <c r="CA21" s="5">
        <f t="shared" si="11"/>
        <v>0.32258064516129031</v>
      </c>
      <c r="CB21" s="4">
        <v>0.32</v>
      </c>
      <c r="CC21" s="5">
        <f t="shared" si="33"/>
        <v>46.018262396205799</v>
      </c>
      <c r="CD21" s="5">
        <f t="shared" si="34"/>
        <v>46.018262396205799</v>
      </c>
      <c r="CE21" s="5">
        <f t="shared" si="46"/>
        <v>0</v>
      </c>
    </row>
    <row r="22" spans="1:83" x14ac:dyDescent="0.2">
      <c r="A22" s="4">
        <v>5</v>
      </c>
      <c r="B22" s="5">
        <f t="shared" si="0"/>
        <v>0.32258064516129031</v>
      </c>
      <c r="C22" s="41">
        <v>0.32</v>
      </c>
      <c r="D22" s="5">
        <f t="shared" si="12"/>
        <v>16.129032258064516</v>
      </c>
      <c r="E22" s="41">
        <v>16.13</v>
      </c>
      <c r="F22" s="5">
        <f t="shared" si="35"/>
        <v>4.8387096774149541E-3</v>
      </c>
      <c r="G22" s="2"/>
      <c r="H22" s="4">
        <v>5</v>
      </c>
      <c r="I22" s="5">
        <f t="shared" si="1"/>
        <v>0.32258064516129031</v>
      </c>
      <c r="J22" s="4">
        <v>0.32</v>
      </c>
      <c r="K22" s="5">
        <f t="shared" si="13"/>
        <v>17.742032258064516</v>
      </c>
      <c r="L22" s="5">
        <f t="shared" si="14"/>
        <v>17.742032258064516</v>
      </c>
      <c r="M22" s="5">
        <f t="shared" si="36"/>
        <v>0</v>
      </c>
      <c r="N22" s="2"/>
      <c r="O22" s="4">
        <v>5</v>
      </c>
      <c r="P22" s="5">
        <f t="shared" si="2"/>
        <v>0.32258064516129031</v>
      </c>
      <c r="Q22" s="4">
        <v>0.32</v>
      </c>
      <c r="R22" s="5">
        <f t="shared" si="15"/>
        <v>19.516235483870965</v>
      </c>
      <c r="S22" s="5">
        <f t="shared" si="16"/>
        <v>19.516235483870965</v>
      </c>
      <c r="T22" s="5">
        <f t="shared" si="37"/>
        <v>0</v>
      </c>
      <c r="U22" s="2"/>
      <c r="V22" s="4">
        <v>5</v>
      </c>
      <c r="W22" s="5">
        <f t="shared" si="3"/>
        <v>0.32258064516129031</v>
      </c>
      <c r="X22" s="4">
        <v>0.32</v>
      </c>
      <c r="Y22" s="5">
        <f t="shared" si="17"/>
        <v>21.467859032258065</v>
      </c>
      <c r="Z22" s="5">
        <f t="shared" si="18"/>
        <v>21.467859032258065</v>
      </c>
      <c r="AA22" s="5">
        <f t="shared" si="38"/>
        <v>0</v>
      </c>
      <c r="AB22" s="2"/>
      <c r="AC22" s="4">
        <v>5</v>
      </c>
      <c r="AD22" s="5">
        <f t="shared" si="4"/>
        <v>0.32258064516129031</v>
      </c>
      <c r="AE22" s="4">
        <v>0.32</v>
      </c>
      <c r="AF22" s="5">
        <f t="shared" si="19"/>
        <v>23.61464493548387</v>
      </c>
      <c r="AG22" s="5">
        <f t="shared" si="20"/>
        <v>23.61464493548387</v>
      </c>
      <c r="AH22" s="5">
        <f t="shared" si="39"/>
        <v>0</v>
      </c>
      <c r="AI22" s="2"/>
      <c r="AJ22" s="4">
        <v>5</v>
      </c>
      <c r="AK22" s="5">
        <f t="shared" si="5"/>
        <v>0.32258064516129031</v>
      </c>
      <c r="AL22" s="4">
        <v>0.32</v>
      </c>
      <c r="AM22" s="5">
        <f t="shared" si="21"/>
        <v>25.976109429032256</v>
      </c>
      <c r="AN22" s="5">
        <f t="shared" si="22"/>
        <v>25.976109429032256</v>
      </c>
      <c r="AO22" s="5">
        <f t="shared" si="40"/>
        <v>0</v>
      </c>
      <c r="AP22" s="2"/>
      <c r="AQ22" s="4">
        <v>5</v>
      </c>
      <c r="AR22" s="5">
        <f t="shared" si="6"/>
        <v>0.32258064516129031</v>
      </c>
      <c r="AS22" s="4">
        <v>0.32</v>
      </c>
      <c r="AT22" s="5">
        <f t="shared" si="23"/>
        <v>28.573720371935483</v>
      </c>
      <c r="AU22" s="5">
        <f t="shared" si="24"/>
        <v>28.573720371935483</v>
      </c>
      <c r="AV22" s="5">
        <f t="shared" si="41"/>
        <v>0</v>
      </c>
      <c r="AW22" s="2"/>
      <c r="AX22" s="4">
        <v>5</v>
      </c>
      <c r="AY22" s="5">
        <f t="shared" si="7"/>
        <v>0.32258064516129031</v>
      </c>
      <c r="AZ22" s="4">
        <v>0.32</v>
      </c>
      <c r="BA22" s="5">
        <f t="shared" si="25"/>
        <v>31.431092409129025</v>
      </c>
      <c r="BB22" s="5">
        <f t="shared" si="26"/>
        <v>31.431092409129025</v>
      </c>
      <c r="BC22" s="5">
        <f t="shared" si="42"/>
        <v>0</v>
      </c>
      <c r="BD22" s="2"/>
      <c r="BE22" s="4">
        <v>5</v>
      </c>
      <c r="BF22" s="5">
        <f t="shared" si="8"/>
        <v>0.32258064516129031</v>
      </c>
      <c r="BG22" s="4">
        <v>0.32</v>
      </c>
      <c r="BH22" s="5">
        <f t="shared" si="27"/>
        <v>34.574201650041935</v>
      </c>
      <c r="BI22" s="5">
        <f t="shared" si="28"/>
        <v>34.574201650041935</v>
      </c>
      <c r="BJ22" s="5">
        <f t="shared" si="43"/>
        <v>0</v>
      </c>
      <c r="BK22" s="2"/>
      <c r="BL22" s="4">
        <v>5</v>
      </c>
      <c r="BM22" s="5">
        <f t="shared" si="9"/>
        <v>0.32258064516129031</v>
      </c>
      <c r="BN22" s="4">
        <v>0.32</v>
      </c>
      <c r="BO22" s="5">
        <f t="shared" si="29"/>
        <v>38.031621815046122</v>
      </c>
      <c r="BP22" s="5">
        <f t="shared" si="30"/>
        <v>38.031621815046122</v>
      </c>
      <c r="BQ22" s="5">
        <f t="shared" si="44"/>
        <v>0</v>
      </c>
      <c r="BR22" s="2"/>
      <c r="BS22" s="4">
        <v>5</v>
      </c>
      <c r="BT22" s="5">
        <f t="shared" si="10"/>
        <v>0.32258064516129031</v>
      </c>
      <c r="BU22" s="4">
        <v>0.32</v>
      </c>
      <c r="BV22" s="5">
        <f t="shared" si="31"/>
        <v>41.834783996550726</v>
      </c>
      <c r="BW22" s="5">
        <f t="shared" si="32"/>
        <v>41.834783996550726</v>
      </c>
      <c r="BX22" s="5">
        <f t="shared" si="45"/>
        <v>0</v>
      </c>
      <c r="BY22" s="2"/>
      <c r="BZ22" s="4">
        <v>5</v>
      </c>
      <c r="CA22" s="5">
        <f t="shared" si="11"/>
        <v>0.32258064516129031</v>
      </c>
      <c r="CB22" s="4">
        <v>0.32</v>
      </c>
      <c r="CC22" s="5">
        <f t="shared" si="33"/>
        <v>46.018262396205799</v>
      </c>
      <c r="CD22" s="5">
        <f t="shared" si="34"/>
        <v>46.018262396205799</v>
      </c>
      <c r="CE22" s="5">
        <f t="shared" si="46"/>
        <v>0</v>
      </c>
    </row>
    <row r="23" spans="1:83" x14ac:dyDescent="0.2">
      <c r="A23" s="4">
        <v>6</v>
      </c>
      <c r="B23" s="5">
        <f t="shared" si="0"/>
        <v>0.32258064516129031</v>
      </c>
      <c r="C23" s="41">
        <v>0.32</v>
      </c>
      <c r="D23" s="5">
        <f t="shared" si="12"/>
        <v>16.129032258064516</v>
      </c>
      <c r="E23" s="41">
        <v>16.13</v>
      </c>
      <c r="F23" s="5">
        <f t="shared" si="35"/>
        <v>5.8064516128979449E-3</v>
      </c>
      <c r="G23" s="2"/>
      <c r="H23" s="4">
        <v>6</v>
      </c>
      <c r="I23" s="5">
        <f t="shared" si="1"/>
        <v>0.32258064516129031</v>
      </c>
      <c r="J23" s="4">
        <v>0.32</v>
      </c>
      <c r="K23" s="5">
        <f t="shared" si="13"/>
        <v>17.742032258064516</v>
      </c>
      <c r="L23" s="5">
        <f t="shared" si="14"/>
        <v>17.742032258064516</v>
      </c>
      <c r="M23" s="5">
        <f t="shared" si="36"/>
        <v>0</v>
      </c>
      <c r="N23" s="2"/>
      <c r="O23" s="4">
        <v>6</v>
      </c>
      <c r="P23" s="5">
        <f t="shared" si="2"/>
        <v>0.32258064516129031</v>
      </c>
      <c r="Q23" s="4">
        <v>0.32</v>
      </c>
      <c r="R23" s="5">
        <f t="shared" si="15"/>
        <v>19.516235483870965</v>
      </c>
      <c r="S23" s="5">
        <f t="shared" si="16"/>
        <v>19.516235483870965</v>
      </c>
      <c r="T23" s="5">
        <f t="shared" si="37"/>
        <v>0</v>
      </c>
      <c r="U23" s="2"/>
      <c r="V23" s="4">
        <v>6</v>
      </c>
      <c r="W23" s="5">
        <f t="shared" si="3"/>
        <v>0.32258064516129031</v>
      </c>
      <c r="X23" s="4">
        <v>0.32</v>
      </c>
      <c r="Y23" s="5">
        <f t="shared" si="17"/>
        <v>21.467859032258065</v>
      </c>
      <c r="Z23" s="5">
        <f t="shared" si="18"/>
        <v>21.467859032258065</v>
      </c>
      <c r="AA23" s="5">
        <f t="shared" si="38"/>
        <v>0</v>
      </c>
      <c r="AB23" s="2"/>
      <c r="AC23" s="4">
        <v>6</v>
      </c>
      <c r="AD23" s="5">
        <f t="shared" si="4"/>
        <v>0.32258064516129031</v>
      </c>
      <c r="AE23" s="4">
        <v>0.32</v>
      </c>
      <c r="AF23" s="5">
        <f t="shared" si="19"/>
        <v>23.61464493548387</v>
      </c>
      <c r="AG23" s="5">
        <f t="shared" si="20"/>
        <v>23.61464493548387</v>
      </c>
      <c r="AH23" s="5">
        <f t="shared" si="39"/>
        <v>0</v>
      </c>
      <c r="AI23" s="2"/>
      <c r="AJ23" s="4">
        <v>6</v>
      </c>
      <c r="AK23" s="5">
        <f t="shared" si="5"/>
        <v>0.32258064516129031</v>
      </c>
      <c r="AL23" s="4">
        <v>0.32</v>
      </c>
      <c r="AM23" s="5">
        <f t="shared" si="21"/>
        <v>25.976109429032256</v>
      </c>
      <c r="AN23" s="5">
        <f t="shared" si="22"/>
        <v>25.976109429032256</v>
      </c>
      <c r="AO23" s="5">
        <f t="shared" si="40"/>
        <v>0</v>
      </c>
      <c r="AP23" s="2"/>
      <c r="AQ23" s="4">
        <v>6</v>
      </c>
      <c r="AR23" s="5">
        <f t="shared" si="6"/>
        <v>0.32258064516129031</v>
      </c>
      <c r="AS23" s="4">
        <v>0.32</v>
      </c>
      <c r="AT23" s="5">
        <f t="shared" si="23"/>
        <v>28.573720371935483</v>
      </c>
      <c r="AU23" s="5">
        <f t="shared" si="24"/>
        <v>28.573720371935483</v>
      </c>
      <c r="AV23" s="5">
        <f t="shared" si="41"/>
        <v>0</v>
      </c>
      <c r="AW23" s="2"/>
      <c r="AX23" s="4">
        <v>6</v>
      </c>
      <c r="AY23" s="5">
        <f t="shared" si="7"/>
        <v>0.32258064516129031</v>
      </c>
      <c r="AZ23" s="4">
        <v>0.32</v>
      </c>
      <c r="BA23" s="5">
        <f t="shared" si="25"/>
        <v>31.431092409129025</v>
      </c>
      <c r="BB23" s="5">
        <f t="shared" si="26"/>
        <v>31.431092409129025</v>
      </c>
      <c r="BC23" s="5">
        <f t="shared" si="42"/>
        <v>0</v>
      </c>
      <c r="BD23" s="2"/>
      <c r="BE23" s="4">
        <v>6</v>
      </c>
      <c r="BF23" s="5">
        <f t="shared" si="8"/>
        <v>0.32258064516129031</v>
      </c>
      <c r="BG23" s="4">
        <v>0.32</v>
      </c>
      <c r="BH23" s="5">
        <f t="shared" si="27"/>
        <v>34.574201650041935</v>
      </c>
      <c r="BI23" s="5">
        <f t="shared" si="28"/>
        <v>34.574201650041935</v>
      </c>
      <c r="BJ23" s="5">
        <f t="shared" si="43"/>
        <v>0</v>
      </c>
      <c r="BK23" s="2"/>
      <c r="BL23" s="4">
        <v>6</v>
      </c>
      <c r="BM23" s="5">
        <f t="shared" si="9"/>
        <v>0.32258064516129031</v>
      </c>
      <c r="BN23" s="4">
        <v>0.32</v>
      </c>
      <c r="BO23" s="5">
        <f t="shared" si="29"/>
        <v>38.031621815046122</v>
      </c>
      <c r="BP23" s="5">
        <f t="shared" si="30"/>
        <v>38.031621815046122</v>
      </c>
      <c r="BQ23" s="5">
        <f t="shared" si="44"/>
        <v>0</v>
      </c>
      <c r="BR23" s="2"/>
      <c r="BS23" s="4">
        <v>6</v>
      </c>
      <c r="BT23" s="5">
        <f t="shared" si="10"/>
        <v>0.32258064516129031</v>
      </c>
      <c r="BU23" s="4">
        <v>0.32</v>
      </c>
      <c r="BV23" s="5">
        <f t="shared" si="31"/>
        <v>41.834783996550726</v>
      </c>
      <c r="BW23" s="5">
        <f t="shared" si="32"/>
        <v>41.834783996550726</v>
      </c>
      <c r="BX23" s="5">
        <f t="shared" si="45"/>
        <v>0</v>
      </c>
      <c r="BY23" s="2"/>
      <c r="BZ23" s="4">
        <v>6</v>
      </c>
      <c r="CA23" s="5">
        <f t="shared" si="11"/>
        <v>0.32258064516129031</v>
      </c>
      <c r="CB23" s="4">
        <v>0.32</v>
      </c>
      <c r="CC23" s="5">
        <f t="shared" si="33"/>
        <v>46.018262396205799</v>
      </c>
      <c r="CD23" s="5">
        <f t="shared" si="34"/>
        <v>46.018262396205799</v>
      </c>
      <c r="CE23" s="5">
        <f t="shared" si="46"/>
        <v>0</v>
      </c>
    </row>
    <row r="24" spans="1:83" x14ac:dyDescent="0.2">
      <c r="A24" s="4">
        <v>7</v>
      </c>
      <c r="B24" s="5">
        <f t="shared" si="0"/>
        <v>0.32258064516129031</v>
      </c>
      <c r="C24" s="41">
        <v>0.32</v>
      </c>
      <c r="D24" s="5">
        <f t="shared" si="12"/>
        <v>16.129032258064516</v>
      </c>
      <c r="E24" s="41">
        <v>16.13</v>
      </c>
      <c r="F24" s="5">
        <f t="shared" si="35"/>
        <v>6.7741935483809357E-3</v>
      </c>
      <c r="G24" s="2"/>
      <c r="H24" s="4">
        <v>7</v>
      </c>
      <c r="I24" s="5">
        <f t="shared" si="1"/>
        <v>0.32258064516129031</v>
      </c>
      <c r="J24" s="4">
        <v>0.32</v>
      </c>
      <c r="K24" s="5">
        <f t="shared" si="13"/>
        <v>17.742032258064516</v>
      </c>
      <c r="L24" s="5">
        <f t="shared" si="14"/>
        <v>17.742032258064516</v>
      </c>
      <c r="M24" s="5">
        <f t="shared" si="36"/>
        <v>0</v>
      </c>
      <c r="N24" s="2"/>
      <c r="O24" s="4">
        <v>7</v>
      </c>
      <c r="P24" s="5">
        <f t="shared" si="2"/>
        <v>0.32258064516129031</v>
      </c>
      <c r="Q24" s="4">
        <v>0.32</v>
      </c>
      <c r="R24" s="5">
        <f t="shared" si="15"/>
        <v>19.516235483870965</v>
      </c>
      <c r="S24" s="5">
        <f t="shared" si="16"/>
        <v>19.516235483870965</v>
      </c>
      <c r="T24" s="5">
        <f t="shared" si="37"/>
        <v>0</v>
      </c>
      <c r="U24" s="2"/>
      <c r="V24" s="4">
        <v>7</v>
      </c>
      <c r="W24" s="5">
        <f t="shared" si="3"/>
        <v>0.32258064516129031</v>
      </c>
      <c r="X24" s="4">
        <v>0.32</v>
      </c>
      <c r="Y24" s="5">
        <f t="shared" si="17"/>
        <v>21.467859032258065</v>
      </c>
      <c r="Z24" s="5">
        <f t="shared" si="18"/>
        <v>21.467859032258065</v>
      </c>
      <c r="AA24" s="5">
        <f t="shared" si="38"/>
        <v>0</v>
      </c>
      <c r="AB24" s="2"/>
      <c r="AC24" s="4">
        <v>7</v>
      </c>
      <c r="AD24" s="5">
        <f t="shared" si="4"/>
        <v>0.32258064516129031</v>
      </c>
      <c r="AE24" s="4">
        <v>0.32</v>
      </c>
      <c r="AF24" s="5">
        <f t="shared" si="19"/>
        <v>23.61464493548387</v>
      </c>
      <c r="AG24" s="5">
        <f t="shared" si="20"/>
        <v>23.61464493548387</v>
      </c>
      <c r="AH24" s="5">
        <f t="shared" si="39"/>
        <v>0</v>
      </c>
      <c r="AI24" s="2"/>
      <c r="AJ24" s="4">
        <v>7</v>
      </c>
      <c r="AK24" s="5">
        <f t="shared" si="5"/>
        <v>0.32258064516129031</v>
      </c>
      <c r="AL24" s="4">
        <v>0.32</v>
      </c>
      <c r="AM24" s="5">
        <f t="shared" si="21"/>
        <v>25.976109429032256</v>
      </c>
      <c r="AN24" s="5">
        <f t="shared" si="22"/>
        <v>25.976109429032256</v>
      </c>
      <c r="AO24" s="5">
        <f t="shared" si="40"/>
        <v>0</v>
      </c>
      <c r="AP24" s="2"/>
      <c r="AQ24" s="4">
        <v>7</v>
      </c>
      <c r="AR24" s="5">
        <f t="shared" si="6"/>
        <v>0.32258064516129031</v>
      </c>
      <c r="AS24" s="4">
        <v>0.32</v>
      </c>
      <c r="AT24" s="5">
        <f t="shared" si="23"/>
        <v>28.573720371935483</v>
      </c>
      <c r="AU24" s="5">
        <f t="shared" si="24"/>
        <v>28.573720371935483</v>
      </c>
      <c r="AV24" s="5">
        <f t="shared" si="41"/>
        <v>0</v>
      </c>
      <c r="AW24" s="2"/>
      <c r="AX24" s="4">
        <v>7</v>
      </c>
      <c r="AY24" s="5">
        <f t="shared" si="7"/>
        <v>0.32258064516129031</v>
      </c>
      <c r="AZ24" s="4">
        <v>0.32</v>
      </c>
      <c r="BA24" s="5">
        <f t="shared" si="25"/>
        <v>31.431092409129025</v>
      </c>
      <c r="BB24" s="5">
        <f t="shared" si="26"/>
        <v>31.431092409129025</v>
      </c>
      <c r="BC24" s="5">
        <f t="shared" si="42"/>
        <v>0</v>
      </c>
      <c r="BD24" s="2"/>
      <c r="BE24" s="4">
        <v>7</v>
      </c>
      <c r="BF24" s="5">
        <f t="shared" si="8"/>
        <v>0.32258064516129031</v>
      </c>
      <c r="BG24" s="4">
        <v>0.32</v>
      </c>
      <c r="BH24" s="5">
        <f t="shared" si="27"/>
        <v>34.574201650041935</v>
      </c>
      <c r="BI24" s="5">
        <f t="shared" si="28"/>
        <v>34.574201650041935</v>
      </c>
      <c r="BJ24" s="5">
        <f t="shared" si="43"/>
        <v>0</v>
      </c>
      <c r="BK24" s="2"/>
      <c r="BL24" s="4">
        <v>7</v>
      </c>
      <c r="BM24" s="5">
        <f t="shared" si="9"/>
        <v>0.32258064516129031</v>
      </c>
      <c r="BN24" s="4">
        <v>0.32</v>
      </c>
      <c r="BO24" s="5">
        <f t="shared" si="29"/>
        <v>38.031621815046122</v>
      </c>
      <c r="BP24" s="5">
        <f t="shared" si="30"/>
        <v>38.031621815046122</v>
      </c>
      <c r="BQ24" s="5">
        <f t="shared" si="44"/>
        <v>0</v>
      </c>
      <c r="BR24" s="2"/>
      <c r="BS24" s="4">
        <v>7</v>
      </c>
      <c r="BT24" s="5">
        <f t="shared" si="10"/>
        <v>0.32258064516129031</v>
      </c>
      <c r="BU24" s="4">
        <v>0.32</v>
      </c>
      <c r="BV24" s="5">
        <f t="shared" si="31"/>
        <v>41.834783996550726</v>
      </c>
      <c r="BW24" s="5">
        <f t="shared" si="32"/>
        <v>41.834783996550726</v>
      </c>
      <c r="BX24" s="5">
        <f t="shared" si="45"/>
        <v>0</v>
      </c>
      <c r="BY24" s="2"/>
      <c r="BZ24" s="4">
        <v>7</v>
      </c>
      <c r="CA24" s="5">
        <f t="shared" si="11"/>
        <v>0.32258064516129031</v>
      </c>
      <c r="CB24" s="4">
        <v>0.32</v>
      </c>
      <c r="CC24" s="5">
        <f t="shared" si="33"/>
        <v>46.018262396205799</v>
      </c>
      <c r="CD24" s="5">
        <f t="shared" si="34"/>
        <v>46.018262396205799</v>
      </c>
      <c r="CE24" s="5">
        <f t="shared" si="46"/>
        <v>0</v>
      </c>
    </row>
    <row r="25" spans="1:83" x14ac:dyDescent="0.2">
      <c r="A25" s="4">
        <v>8</v>
      </c>
      <c r="B25" s="5">
        <f t="shared" si="0"/>
        <v>0.32258064516129031</v>
      </c>
      <c r="C25" s="41">
        <v>0.32</v>
      </c>
      <c r="D25" s="5">
        <f t="shared" si="12"/>
        <v>16.129032258064516</v>
      </c>
      <c r="E25" s="41">
        <v>16.13</v>
      </c>
      <c r="F25" s="5">
        <f t="shared" si="35"/>
        <v>7.7419354838639265E-3</v>
      </c>
      <c r="G25" s="2"/>
      <c r="H25" s="4">
        <v>8</v>
      </c>
      <c r="I25" s="5">
        <f t="shared" si="1"/>
        <v>0.32258064516129031</v>
      </c>
      <c r="J25" s="4">
        <v>0.32</v>
      </c>
      <c r="K25" s="5">
        <f t="shared" si="13"/>
        <v>17.742032258064516</v>
      </c>
      <c r="L25" s="5">
        <f t="shared" si="14"/>
        <v>17.742032258064516</v>
      </c>
      <c r="M25" s="5">
        <f t="shared" si="36"/>
        <v>0</v>
      </c>
      <c r="N25" s="2"/>
      <c r="O25" s="4">
        <v>8</v>
      </c>
      <c r="P25" s="5">
        <f t="shared" si="2"/>
        <v>0.32258064516129031</v>
      </c>
      <c r="Q25" s="4">
        <v>0.32</v>
      </c>
      <c r="R25" s="5">
        <f t="shared" si="15"/>
        <v>19.516235483870965</v>
      </c>
      <c r="S25" s="5">
        <f t="shared" si="16"/>
        <v>19.516235483870965</v>
      </c>
      <c r="T25" s="5">
        <f t="shared" si="37"/>
        <v>0</v>
      </c>
      <c r="U25" s="2"/>
      <c r="V25" s="4">
        <v>8</v>
      </c>
      <c r="W25" s="5">
        <f t="shared" si="3"/>
        <v>0.32258064516129031</v>
      </c>
      <c r="X25" s="4">
        <v>0.32</v>
      </c>
      <c r="Y25" s="5">
        <f t="shared" si="17"/>
        <v>21.467859032258065</v>
      </c>
      <c r="Z25" s="5">
        <f t="shared" si="18"/>
        <v>21.467859032258065</v>
      </c>
      <c r="AA25" s="5">
        <f t="shared" si="38"/>
        <v>0</v>
      </c>
      <c r="AB25" s="2"/>
      <c r="AC25" s="4">
        <v>8</v>
      </c>
      <c r="AD25" s="5">
        <f t="shared" si="4"/>
        <v>0.32258064516129031</v>
      </c>
      <c r="AE25" s="4">
        <v>0.32</v>
      </c>
      <c r="AF25" s="5">
        <f t="shared" si="19"/>
        <v>23.61464493548387</v>
      </c>
      <c r="AG25" s="5">
        <f t="shared" si="20"/>
        <v>23.61464493548387</v>
      </c>
      <c r="AH25" s="5">
        <f t="shared" si="39"/>
        <v>0</v>
      </c>
      <c r="AI25" s="2"/>
      <c r="AJ25" s="4">
        <v>8</v>
      </c>
      <c r="AK25" s="5">
        <f t="shared" si="5"/>
        <v>0.32258064516129031</v>
      </c>
      <c r="AL25" s="4">
        <v>0.32</v>
      </c>
      <c r="AM25" s="5">
        <f t="shared" si="21"/>
        <v>25.976109429032256</v>
      </c>
      <c r="AN25" s="5">
        <f t="shared" si="22"/>
        <v>25.976109429032256</v>
      </c>
      <c r="AO25" s="5">
        <f t="shared" si="40"/>
        <v>0</v>
      </c>
      <c r="AP25" s="2"/>
      <c r="AQ25" s="4">
        <v>8</v>
      </c>
      <c r="AR25" s="5">
        <f t="shared" si="6"/>
        <v>0.32258064516129031</v>
      </c>
      <c r="AS25" s="4">
        <v>0.32</v>
      </c>
      <c r="AT25" s="5">
        <f t="shared" si="23"/>
        <v>28.573720371935483</v>
      </c>
      <c r="AU25" s="5">
        <f t="shared" si="24"/>
        <v>28.573720371935483</v>
      </c>
      <c r="AV25" s="5">
        <f t="shared" si="41"/>
        <v>0</v>
      </c>
      <c r="AW25" s="2"/>
      <c r="AX25" s="4">
        <v>8</v>
      </c>
      <c r="AY25" s="5">
        <f t="shared" si="7"/>
        <v>0.32258064516129031</v>
      </c>
      <c r="AZ25" s="4">
        <v>0.32</v>
      </c>
      <c r="BA25" s="5">
        <f t="shared" si="25"/>
        <v>31.431092409129025</v>
      </c>
      <c r="BB25" s="5">
        <f t="shared" si="26"/>
        <v>31.431092409129025</v>
      </c>
      <c r="BC25" s="5">
        <f t="shared" si="42"/>
        <v>0</v>
      </c>
      <c r="BD25" s="2"/>
      <c r="BE25" s="4">
        <v>8</v>
      </c>
      <c r="BF25" s="5">
        <f t="shared" si="8"/>
        <v>0.32258064516129031</v>
      </c>
      <c r="BG25" s="4">
        <v>0.32</v>
      </c>
      <c r="BH25" s="5">
        <f t="shared" si="27"/>
        <v>34.574201650041935</v>
      </c>
      <c r="BI25" s="5">
        <f t="shared" si="28"/>
        <v>34.574201650041935</v>
      </c>
      <c r="BJ25" s="5">
        <f t="shared" si="43"/>
        <v>0</v>
      </c>
      <c r="BK25" s="2"/>
      <c r="BL25" s="4">
        <v>8</v>
      </c>
      <c r="BM25" s="5">
        <f t="shared" si="9"/>
        <v>0.32258064516129031</v>
      </c>
      <c r="BN25" s="4">
        <v>0.32</v>
      </c>
      <c r="BO25" s="5">
        <f t="shared" si="29"/>
        <v>38.031621815046122</v>
      </c>
      <c r="BP25" s="5">
        <f t="shared" si="30"/>
        <v>38.031621815046122</v>
      </c>
      <c r="BQ25" s="5">
        <f t="shared" si="44"/>
        <v>0</v>
      </c>
      <c r="BR25" s="2"/>
      <c r="BS25" s="4">
        <v>8</v>
      </c>
      <c r="BT25" s="5">
        <f t="shared" si="10"/>
        <v>0.32258064516129031</v>
      </c>
      <c r="BU25" s="4">
        <v>0.32</v>
      </c>
      <c r="BV25" s="5">
        <f t="shared" si="31"/>
        <v>41.834783996550726</v>
      </c>
      <c r="BW25" s="5">
        <f t="shared" si="32"/>
        <v>41.834783996550726</v>
      </c>
      <c r="BX25" s="5">
        <f t="shared" si="45"/>
        <v>0</v>
      </c>
      <c r="BY25" s="2"/>
      <c r="BZ25" s="4">
        <v>8</v>
      </c>
      <c r="CA25" s="5">
        <f t="shared" si="11"/>
        <v>0.32258064516129031</v>
      </c>
      <c r="CB25" s="4">
        <v>0.32</v>
      </c>
      <c r="CC25" s="5">
        <f t="shared" si="33"/>
        <v>46.018262396205799</v>
      </c>
      <c r="CD25" s="5">
        <f t="shared" si="34"/>
        <v>46.018262396205799</v>
      </c>
      <c r="CE25" s="5">
        <f t="shared" si="46"/>
        <v>0</v>
      </c>
    </row>
    <row r="26" spans="1:83" x14ac:dyDescent="0.2">
      <c r="A26" s="4">
        <v>9</v>
      </c>
      <c r="B26" s="5">
        <f t="shared" si="0"/>
        <v>0.32258064516129031</v>
      </c>
      <c r="C26" s="41">
        <v>0.32</v>
      </c>
      <c r="D26" s="5">
        <f t="shared" si="12"/>
        <v>16.129032258064516</v>
      </c>
      <c r="E26" s="41">
        <v>16.13</v>
      </c>
      <c r="F26" s="5">
        <f t="shared" si="35"/>
        <v>8.7096774193469173E-3</v>
      </c>
      <c r="G26" s="2"/>
      <c r="H26" s="4">
        <v>9</v>
      </c>
      <c r="I26" s="5">
        <f t="shared" si="1"/>
        <v>0.32258064516129031</v>
      </c>
      <c r="J26" s="4">
        <v>0.32</v>
      </c>
      <c r="K26" s="5">
        <f t="shared" si="13"/>
        <v>17.742032258064516</v>
      </c>
      <c r="L26" s="5">
        <f t="shared" si="14"/>
        <v>17.742032258064516</v>
      </c>
      <c r="M26" s="5">
        <f t="shared" si="36"/>
        <v>0</v>
      </c>
      <c r="N26" s="2"/>
      <c r="O26" s="4">
        <v>9</v>
      </c>
      <c r="P26" s="5">
        <f t="shared" si="2"/>
        <v>0.32258064516129031</v>
      </c>
      <c r="Q26" s="4">
        <v>0.32</v>
      </c>
      <c r="R26" s="5">
        <f t="shared" si="15"/>
        <v>19.516235483870965</v>
      </c>
      <c r="S26" s="5">
        <f t="shared" si="16"/>
        <v>19.516235483870965</v>
      </c>
      <c r="T26" s="5">
        <f t="shared" si="37"/>
        <v>0</v>
      </c>
      <c r="U26" s="2"/>
      <c r="V26" s="4">
        <v>9</v>
      </c>
      <c r="W26" s="5">
        <f t="shared" si="3"/>
        <v>0.32258064516129031</v>
      </c>
      <c r="X26" s="4">
        <v>0.32</v>
      </c>
      <c r="Y26" s="5">
        <f t="shared" si="17"/>
        <v>21.467859032258065</v>
      </c>
      <c r="Z26" s="5">
        <f t="shared" si="18"/>
        <v>21.467859032258065</v>
      </c>
      <c r="AA26" s="5">
        <f t="shared" si="38"/>
        <v>0</v>
      </c>
      <c r="AB26" s="2"/>
      <c r="AC26" s="4">
        <v>9</v>
      </c>
      <c r="AD26" s="5">
        <f t="shared" si="4"/>
        <v>0.32258064516129031</v>
      </c>
      <c r="AE26" s="4">
        <v>0.32</v>
      </c>
      <c r="AF26" s="5">
        <f t="shared" si="19"/>
        <v>23.61464493548387</v>
      </c>
      <c r="AG26" s="5">
        <f t="shared" si="20"/>
        <v>23.61464493548387</v>
      </c>
      <c r="AH26" s="5">
        <f t="shared" si="39"/>
        <v>0</v>
      </c>
      <c r="AI26" s="2"/>
      <c r="AJ26" s="4">
        <v>9</v>
      </c>
      <c r="AK26" s="5">
        <f t="shared" si="5"/>
        <v>0.32258064516129031</v>
      </c>
      <c r="AL26" s="4">
        <v>0.32</v>
      </c>
      <c r="AM26" s="5">
        <f t="shared" si="21"/>
        <v>25.976109429032256</v>
      </c>
      <c r="AN26" s="5">
        <f t="shared" si="22"/>
        <v>25.976109429032256</v>
      </c>
      <c r="AO26" s="5">
        <f t="shared" si="40"/>
        <v>0</v>
      </c>
      <c r="AP26" s="2"/>
      <c r="AQ26" s="4">
        <v>9</v>
      </c>
      <c r="AR26" s="5">
        <f t="shared" si="6"/>
        <v>0.32258064516129031</v>
      </c>
      <c r="AS26" s="4">
        <v>0.32</v>
      </c>
      <c r="AT26" s="5">
        <f t="shared" si="23"/>
        <v>28.573720371935483</v>
      </c>
      <c r="AU26" s="5">
        <f t="shared" si="24"/>
        <v>28.573720371935483</v>
      </c>
      <c r="AV26" s="5">
        <f t="shared" si="41"/>
        <v>0</v>
      </c>
      <c r="AW26" s="2"/>
      <c r="AX26" s="4">
        <v>9</v>
      </c>
      <c r="AY26" s="5">
        <f t="shared" si="7"/>
        <v>0.32258064516129031</v>
      </c>
      <c r="AZ26" s="4">
        <v>0.32</v>
      </c>
      <c r="BA26" s="5">
        <f t="shared" si="25"/>
        <v>31.431092409129025</v>
      </c>
      <c r="BB26" s="5">
        <f t="shared" si="26"/>
        <v>31.431092409129025</v>
      </c>
      <c r="BC26" s="5">
        <f t="shared" si="42"/>
        <v>0</v>
      </c>
      <c r="BD26" s="2"/>
      <c r="BE26" s="4">
        <v>9</v>
      </c>
      <c r="BF26" s="5">
        <f t="shared" si="8"/>
        <v>0.32258064516129031</v>
      </c>
      <c r="BG26" s="4">
        <v>0.32</v>
      </c>
      <c r="BH26" s="5">
        <f t="shared" si="27"/>
        <v>34.574201650041935</v>
      </c>
      <c r="BI26" s="5">
        <f t="shared" si="28"/>
        <v>34.574201650041935</v>
      </c>
      <c r="BJ26" s="5">
        <f t="shared" si="43"/>
        <v>0</v>
      </c>
      <c r="BK26" s="2"/>
      <c r="BL26" s="4">
        <v>9</v>
      </c>
      <c r="BM26" s="5">
        <f t="shared" si="9"/>
        <v>0.32258064516129031</v>
      </c>
      <c r="BN26" s="4">
        <v>0.32</v>
      </c>
      <c r="BO26" s="5">
        <f t="shared" si="29"/>
        <v>38.031621815046122</v>
      </c>
      <c r="BP26" s="5">
        <f t="shared" si="30"/>
        <v>38.031621815046122</v>
      </c>
      <c r="BQ26" s="5">
        <f t="shared" si="44"/>
        <v>0</v>
      </c>
      <c r="BR26" s="2"/>
      <c r="BS26" s="4">
        <v>9</v>
      </c>
      <c r="BT26" s="5">
        <f t="shared" si="10"/>
        <v>0.32258064516129031</v>
      </c>
      <c r="BU26" s="4">
        <v>0.32</v>
      </c>
      <c r="BV26" s="5">
        <f t="shared" si="31"/>
        <v>41.834783996550726</v>
      </c>
      <c r="BW26" s="5">
        <f t="shared" si="32"/>
        <v>41.834783996550726</v>
      </c>
      <c r="BX26" s="5">
        <f t="shared" si="45"/>
        <v>0</v>
      </c>
      <c r="BY26" s="2"/>
      <c r="BZ26" s="4">
        <v>9</v>
      </c>
      <c r="CA26" s="5">
        <f t="shared" si="11"/>
        <v>0.32258064516129031</v>
      </c>
      <c r="CB26" s="4">
        <v>0.32</v>
      </c>
      <c r="CC26" s="5">
        <f t="shared" si="33"/>
        <v>46.018262396205799</v>
      </c>
      <c r="CD26" s="5">
        <f t="shared" si="34"/>
        <v>46.018262396205799</v>
      </c>
      <c r="CE26" s="5">
        <f t="shared" si="46"/>
        <v>0</v>
      </c>
    </row>
    <row r="27" spans="1:83" x14ac:dyDescent="0.2">
      <c r="A27" s="10">
        <v>10</v>
      </c>
      <c r="B27" s="11">
        <f t="shared" si="0"/>
        <v>0.32258064516129031</v>
      </c>
      <c r="C27" s="42">
        <v>0.32</v>
      </c>
      <c r="D27" s="11">
        <f t="shared" si="12"/>
        <v>16.129032258064516</v>
      </c>
      <c r="E27" s="42">
        <v>16.13</v>
      </c>
      <c r="F27" s="11">
        <f t="shared" si="35"/>
        <v>9.6774193548299081E-3</v>
      </c>
      <c r="G27" s="2"/>
      <c r="H27" s="4">
        <v>10</v>
      </c>
      <c r="I27" s="5">
        <f t="shared" si="1"/>
        <v>0.32258064516129031</v>
      </c>
      <c r="J27" s="4">
        <v>0.32</v>
      </c>
      <c r="K27" s="5">
        <f t="shared" si="13"/>
        <v>17.742032258064516</v>
      </c>
      <c r="L27" s="5">
        <f t="shared" si="14"/>
        <v>17.742032258064516</v>
      </c>
      <c r="M27" s="5">
        <f t="shared" si="36"/>
        <v>0</v>
      </c>
      <c r="N27" s="2"/>
      <c r="O27" s="4">
        <v>10</v>
      </c>
      <c r="P27" s="5">
        <f t="shared" si="2"/>
        <v>0.32258064516129031</v>
      </c>
      <c r="Q27" s="4">
        <v>0.32</v>
      </c>
      <c r="R27" s="5">
        <f t="shared" si="15"/>
        <v>19.516235483870965</v>
      </c>
      <c r="S27" s="5">
        <f t="shared" si="16"/>
        <v>19.516235483870965</v>
      </c>
      <c r="T27" s="5">
        <f t="shared" si="37"/>
        <v>0</v>
      </c>
      <c r="U27" s="2"/>
      <c r="V27" s="4">
        <v>10</v>
      </c>
      <c r="W27" s="5">
        <f t="shared" si="3"/>
        <v>0.32258064516129031</v>
      </c>
      <c r="X27" s="4">
        <v>0.32</v>
      </c>
      <c r="Y27" s="5">
        <f t="shared" si="17"/>
        <v>21.467859032258065</v>
      </c>
      <c r="Z27" s="5">
        <f t="shared" si="18"/>
        <v>21.467859032258065</v>
      </c>
      <c r="AA27" s="5">
        <f t="shared" si="38"/>
        <v>0</v>
      </c>
      <c r="AB27" s="2"/>
      <c r="AC27" s="4">
        <v>10</v>
      </c>
      <c r="AD27" s="5">
        <f t="shared" si="4"/>
        <v>0.32258064516129031</v>
      </c>
      <c r="AE27" s="4">
        <v>0.32</v>
      </c>
      <c r="AF27" s="5">
        <f t="shared" si="19"/>
        <v>23.61464493548387</v>
      </c>
      <c r="AG27" s="5">
        <f t="shared" si="20"/>
        <v>23.61464493548387</v>
      </c>
      <c r="AH27" s="5">
        <f t="shared" si="39"/>
        <v>0</v>
      </c>
      <c r="AI27" s="2"/>
      <c r="AJ27" s="4">
        <v>10</v>
      </c>
      <c r="AK27" s="5">
        <f t="shared" si="5"/>
        <v>0.32258064516129031</v>
      </c>
      <c r="AL27" s="4">
        <v>0.32</v>
      </c>
      <c r="AM27" s="5">
        <f t="shared" si="21"/>
        <v>25.976109429032256</v>
      </c>
      <c r="AN27" s="5">
        <f t="shared" si="22"/>
        <v>25.976109429032256</v>
      </c>
      <c r="AO27" s="5">
        <f t="shared" si="40"/>
        <v>0</v>
      </c>
      <c r="AP27" s="2"/>
      <c r="AQ27" s="4">
        <v>10</v>
      </c>
      <c r="AR27" s="5">
        <f t="shared" si="6"/>
        <v>0.32258064516129031</v>
      </c>
      <c r="AS27" s="4">
        <v>0.32</v>
      </c>
      <c r="AT27" s="5">
        <f t="shared" si="23"/>
        <v>28.573720371935483</v>
      </c>
      <c r="AU27" s="5">
        <f t="shared" si="24"/>
        <v>28.573720371935483</v>
      </c>
      <c r="AV27" s="5">
        <f t="shared" si="41"/>
        <v>0</v>
      </c>
      <c r="AW27" s="2"/>
      <c r="AX27" s="4">
        <v>10</v>
      </c>
      <c r="AY27" s="5">
        <f t="shared" si="7"/>
        <v>0.32258064516129031</v>
      </c>
      <c r="AZ27" s="4">
        <v>0.32</v>
      </c>
      <c r="BA27" s="5">
        <f t="shared" si="25"/>
        <v>31.431092409129025</v>
      </c>
      <c r="BB27" s="5">
        <f t="shared" si="26"/>
        <v>31.431092409129025</v>
      </c>
      <c r="BC27" s="5">
        <f t="shared" si="42"/>
        <v>0</v>
      </c>
      <c r="BD27" s="2"/>
      <c r="BE27" s="4">
        <v>10</v>
      </c>
      <c r="BF27" s="5">
        <f t="shared" si="8"/>
        <v>0.32258064516129031</v>
      </c>
      <c r="BG27" s="4">
        <v>0.32</v>
      </c>
      <c r="BH27" s="5">
        <f t="shared" si="27"/>
        <v>34.574201650041935</v>
      </c>
      <c r="BI27" s="5">
        <f t="shared" si="28"/>
        <v>34.574201650041935</v>
      </c>
      <c r="BJ27" s="5">
        <f t="shared" si="43"/>
        <v>0</v>
      </c>
      <c r="BK27" s="2"/>
      <c r="BL27" s="4">
        <v>10</v>
      </c>
      <c r="BM27" s="5">
        <f t="shared" si="9"/>
        <v>0.32258064516129031</v>
      </c>
      <c r="BN27" s="4">
        <v>0.32</v>
      </c>
      <c r="BO27" s="5">
        <f t="shared" si="29"/>
        <v>38.031621815046122</v>
      </c>
      <c r="BP27" s="5">
        <f t="shared" si="30"/>
        <v>38.031621815046122</v>
      </c>
      <c r="BQ27" s="5">
        <f t="shared" si="44"/>
        <v>0</v>
      </c>
      <c r="BR27" s="2"/>
      <c r="BS27" s="4">
        <v>10</v>
      </c>
      <c r="BT27" s="5">
        <f t="shared" si="10"/>
        <v>0.32258064516129031</v>
      </c>
      <c r="BU27" s="4">
        <v>0.32</v>
      </c>
      <c r="BV27" s="5">
        <f t="shared" si="31"/>
        <v>41.834783996550726</v>
      </c>
      <c r="BW27" s="5">
        <f t="shared" si="32"/>
        <v>41.834783996550726</v>
      </c>
      <c r="BX27" s="5">
        <f t="shared" si="45"/>
        <v>0</v>
      </c>
      <c r="BY27" s="2"/>
      <c r="BZ27" s="4">
        <v>10</v>
      </c>
      <c r="CA27" s="5">
        <f t="shared" si="11"/>
        <v>0.32258064516129031</v>
      </c>
      <c r="CB27" s="4">
        <v>0.32</v>
      </c>
      <c r="CC27" s="5">
        <f t="shared" si="33"/>
        <v>46.018262396205799</v>
      </c>
      <c r="CD27" s="5">
        <f t="shared" si="34"/>
        <v>46.018262396205799</v>
      </c>
      <c r="CE27" s="5">
        <f t="shared" si="46"/>
        <v>0</v>
      </c>
    </row>
    <row r="28" spans="1:83" x14ac:dyDescent="0.2">
      <c r="A28" s="4">
        <v>11</v>
      </c>
      <c r="B28" s="5">
        <f t="shared" si="0"/>
        <v>0.32258064516129031</v>
      </c>
      <c r="C28" s="41">
        <v>0.32</v>
      </c>
      <c r="D28" s="5">
        <f t="shared" si="12"/>
        <v>16.129032258064516</v>
      </c>
      <c r="E28" s="41">
        <v>16.13</v>
      </c>
      <c r="F28" s="5">
        <f t="shared" si="35"/>
        <v>1.0645161290312899E-2</v>
      </c>
      <c r="G28" s="2"/>
      <c r="H28" s="4">
        <v>11</v>
      </c>
      <c r="I28" s="5">
        <f t="shared" si="1"/>
        <v>0.32258064516129031</v>
      </c>
      <c r="J28" s="4">
        <v>0.32</v>
      </c>
      <c r="K28" s="5">
        <f t="shared" si="13"/>
        <v>17.742032258064516</v>
      </c>
      <c r="L28" s="5">
        <f t="shared" si="14"/>
        <v>17.742032258064516</v>
      </c>
      <c r="M28" s="5">
        <f t="shared" si="36"/>
        <v>0</v>
      </c>
      <c r="N28" s="2"/>
      <c r="O28" s="4">
        <v>11</v>
      </c>
      <c r="P28" s="5">
        <f t="shared" si="2"/>
        <v>0.32258064516129031</v>
      </c>
      <c r="Q28" s="4">
        <v>0.32</v>
      </c>
      <c r="R28" s="5">
        <f t="shared" si="15"/>
        <v>19.516235483870965</v>
      </c>
      <c r="S28" s="5">
        <f t="shared" si="16"/>
        <v>19.516235483870965</v>
      </c>
      <c r="T28" s="5">
        <f t="shared" si="37"/>
        <v>0</v>
      </c>
      <c r="U28" s="2"/>
      <c r="V28" s="4">
        <v>11</v>
      </c>
      <c r="W28" s="5">
        <f t="shared" si="3"/>
        <v>0.32258064516129031</v>
      </c>
      <c r="X28" s="4">
        <v>0.32</v>
      </c>
      <c r="Y28" s="5">
        <f t="shared" si="17"/>
        <v>21.467859032258065</v>
      </c>
      <c r="Z28" s="5">
        <f t="shared" si="18"/>
        <v>21.467859032258065</v>
      </c>
      <c r="AA28" s="5">
        <f t="shared" si="38"/>
        <v>0</v>
      </c>
      <c r="AB28" s="2"/>
      <c r="AC28" s="4">
        <v>11</v>
      </c>
      <c r="AD28" s="5">
        <f t="shared" si="4"/>
        <v>0.32258064516129031</v>
      </c>
      <c r="AE28" s="4">
        <v>0.32</v>
      </c>
      <c r="AF28" s="5">
        <f t="shared" si="19"/>
        <v>23.61464493548387</v>
      </c>
      <c r="AG28" s="5">
        <f t="shared" si="20"/>
        <v>23.61464493548387</v>
      </c>
      <c r="AH28" s="5">
        <f t="shared" si="39"/>
        <v>0</v>
      </c>
      <c r="AI28" s="2"/>
      <c r="AJ28" s="4">
        <v>11</v>
      </c>
      <c r="AK28" s="5">
        <f t="shared" si="5"/>
        <v>0.32258064516129031</v>
      </c>
      <c r="AL28" s="4">
        <v>0.32</v>
      </c>
      <c r="AM28" s="5">
        <f t="shared" si="21"/>
        <v>25.976109429032256</v>
      </c>
      <c r="AN28" s="5">
        <f t="shared" si="22"/>
        <v>25.976109429032256</v>
      </c>
      <c r="AO28" s="5">
        <f t="shared" si="40"/>
        <v>0</v>
      </c>
      <c r="AP28" s="2"/>
      <c r="AQ28" s="4">
        <v>11</v>
      </c>
      <c r="AR28" s="5">
        <f t="shared" si="6"/>
        <v>0.32258064516129031</v>
      </c>
      <c r="AS28" s="4">
        <v>0.32</v>
      </c>
      <c r="AT28" s="5">
        <f t="shared" si="23"/>
        <v>28.573720371935483</v>
      </c>
      <c r="AU28" s="5">
        <f t="shared" si="24"/>
        <v>28.573720371935483</v>
      </c>
      <c r="AV28" s="5">
        <f t="shared" si="41"/>
        <v>0</v>
      </c>
      <c r="AW28" s="2"/>
      <c r="AX28" s="4">
        <v>11</v>
      </c>
      <c r="AY28" s="5">
        <f t="shared" si="7"/>
        <v>0.32258064516129031</v>
      </c>
      <c r="AZ28" s="4">
        <v>0.32</v>
      </c>
      <c r="BA28" s="5">
        <f t="shared" si="25"/>
        <v>31.431092409129025</v>
      </c>
      <c r="BB28" s="5">
        <f t="shared" si="26"/>
        <v>31.431092409129025</v>
      </c>
      <c r="BC28" s="5">
        <f t="shared" si="42"/>
        <v>0</v>
      </c>
      <c r="BD28" s="2"/>
      <c r="BE28" s="4">
        <v>11</v>
      </c>
      <c r="BF28" s="5">
        <f t="shared" si="8"/>
        <v>0.32258064516129031</v>
      </c>
      <c r="BG28" s="4">
        <v>0.32</v>
      </c>
      <c r="BH28" s="5">
        <f t="shared" si="27"/>
        <v>34.574201650041935</v>
      </c>
      <c r="BI28" s="5">
        <f t="shared" si="28"/>
        <v>34.574201650041935</v>
      </c>
      <c r="BJ28" s="5">
        <f t="shared" si="43"/>
        <v>0</v>
      </c>
      <c r="BK28" s="2"/>
      <c r="BL28" s="4">
        <v>11</v>
      </c>
      <c r="BM28" s="5">
        <f t="shared" si="9"/>
        <v>0.32258064516129031</v>
      </c>
      <c r="BN28" s="4">
        <v>0.32</v>
      </c>
      <c r="BO28" s="5">
        <f t="shared" si="29"/>
        <v>38.031621815046122</v>
      </c>
      <c r="BP28" s="5">
        <f t="shared" si="30"/>
        <v>38.031621815046122</v>
      </c>
      <c r="BQ28" s="5">
        <f t="shared" si="44"/>
        <v>0</v>
      </c>
      <c r="BR28" s="2"/>
      <c r="BS28" s="4">
        <v>11</v>
      </c>
      <c r="BT28" s="5">
        <f t="shared" si="10"/>
        <v>0.32258064516129031</v>
      </c>
      <c r="BU28" s="4">
        <v>0.32</v>
      </c>
      <c r="BV28" s="5">
        <f t="shared" si="31"/>
        <v>41.834783996550726</v>
      </c>
      <c r="BW28" s="5">
        <f t="shared" si="32"/>
        <v>41.834783996550726</v>
      </c>
      <c r="BX28" s="5">
        <f t="shared" si="45"/>
        <v>0</v>
      </c>
      <c r="BY28" s="2"/>
      <c r="BZ28" s="4">
        <v>11</v>
      </c>
      <c r="CA28" s="5">
        <f t="shared" si="11"/>
        <v>0.32258064516129031</v>
      </c>
      <c r="CB28" s="4">
        <v>0.32</v>
      </c>
      <c r="CC28" s="5">
        <f t="shared" si="33"/>
        <v>46.018262396205799</v>
      </c>
      <c r="CD28" s="5">
        <f t="shared" si="34"/>
        <v>46.018262396205799</v>
      </c>
      <c r="CE28" s="5">
        <f t="shared" si="46"/>
        <v>0</v>
      </c>
    </row>
    <row r="29" spans="1:83" x14ac:dyDescent="0.2">
      <c r="A29" s="4">
        <v>12</v>
      </c>
      <c r="B29" s="5">
        <f t="shared" si="0"/>
        <v>0.32258064516129031</v>
      </c>
      <c r="C29" s="41">
        <v>0.32</v>
      </c>
      <c r="D29" s="5">
        <f t="shared" si="12"/>
        <v>16.129032258064516</v>
      </c>
      <c r="E29" s="41">
        <v>16.13</v>
      </c>
      <c r="F29" s="5">
        <f t="shared" si="35"/>
        <v>1.161290322579589E-2</v>
      </c>
      <c r="G29" s="2"/>
      <c r="H29" s="4">
        <v>12</v>
      </c>
      <c r="I29" s="5">
        <f t="shared" si="1"/>
        <v>0.32258064516129031</v>
      </c>
      <c r="J29" s="4">
        <v>0.32</v>
      </c>
      <c r="K29" s="5">
        <f t="shared" si="13"/>
        <v>17.742032258064516</v>
      </c>
      <c r="L29" s="5">
        <f t="shared" si="14"/>
        <v>17.742032258064516</v>
      </c>
      <c r="M29" s="5">
        <f t="shared" si="36"/>
        <v>0</v>
      </c>
      <c r="N29" s="2"/>
      <c r="O29" s="4">
        <v>12</v>
      </c>
      <c r="P29" s="5">
        <f t="shared" si="2"/>
        <v>0.32258064516129031</v>
      </c>
      <c r="Q29" s="4">
        <v>0.32</v>
      </c>
      <c r="R29" s="5">
        <f t="shared" si="15"/>
        <v>19.516235483870965</v>
      </c>
      <c r="S29" s="5">
        <f t="shared" si="16"/>
        <v>19.516235483870965</v>
      </c>
      <c r="T29" s="5">
        <f t="shared" si="37"/>
        <v>0</v>
      </c>
      <c r="U29" s="2"/>
      <c r="V29" s="4">
        <v>12</v>
      </c>
      <c r="W29" s="5">
        <f t="shared" si="3"/>
        <v>0.32258064516129031</v>
      </c>
      <c r="X29" s="4">
        <v>0.32</v>
      </c>
      <c r="Y29" s="5">
        <f t="shared" si="17"/>
        <v>21.467859032258065</v>
      </c>
      <c r="Z29" s="5">
        <f t="shared" si="18"/>
        <v>21.467859032258065</v>
      </c>
      <c r="AA29" s="5">
        <f t="shared" si="38"/>
        <v>0</v>
      </c>
      <c r="AB29" s="2"/>
      <c r="AC29" s="4">
        <v>12</v>
      </c>
      <c r="AD29" s="5">
        <f t="shared" si="4"/>
        <v>0.32258064516129031</v>
      </c>
      <c r="AE29" s="4">
        <v>0.32</v>
      </c>
      <c r="AF29" s="5">
        <f t="shared" si="19"/>
        <v>23.61464493548387</v>
      </c>
      <c r="AG29" s="5">
        <f t="shared" si="20"/>
        <v>23.61464493548387</v>
      </c>
      <c r="AH29" s="5">
        <f t="shared" si="39"/>
        <v>0</v>
      </c>
      <c r="AI29" s="2"/>
      <c r="AJ29" s="4">
        <v>12</v>
      </c>
      <c r="AK29" s="5">
        <f t="shared" si="5"/>
        <v>0.32258064516129031</v>
      </c>
      <c r="AL29" s="4">
        <v>0.32</v>
      </c>
      <c r="AM29" s="5">
        <f t="shared" si="21"/>
        <v>25.976109429032256</v>
      </c>
      <c r="AN29" s="5">
        <f t="shared" si="22"/>
        <v>25.976109429032256</v>
      </c>
      <c r="AO29" s="5">
        <f t="shared" si="40"/>
        <v>0</v>
      </c>
      <c r="AP29" s="2"/>
      <c r="AQ29" s="4">
        <v>12</v>
      </c>
      <c r="AR29" s="5">
        <f t="shared" si="6"/>
        <v>0.32258064516129031</v>
      </c>
      <c r="AS29" s="4">
        <v>0.32</v>
      </c>
      <c r="AT29" s="5">
        <f t="shared" si="23"/>
        <v>28.573720371935483</v>
      </c>
      <c r="AU29" s="5">
        <f t="shared" si="24"/>
        <v>28.573720371935483</v>
      </c>
      <c r="AV29" s="5">
        <f t="shared" si="41"/>
        <v>0</v>
      </c>
      <c r="AW29" s="2"/>
      <c r="AX29" s="4">
        <v>12</v>
      </c>
      <c r="AY29" s="5">
        <f t="shared" si="7"/>
        <v>0.32258064516129031</v>
      </c>
      <c r="AZ29" s="4">
        <v>0.32</v>
      </c>
      <c r="BA29" s="5">
        <f t="shared" si="25"/>
        <v>31.431092409129025</v>
      </c>
      <c r="BB29" s="5">
        <f t="shared" si="26"/>
        <v>31.431092409129025</v>
      </c>
      <c r="BC29" s="5">
        <f t="shared" si="42"/>
        <v>0</v>
      </c>
      <c r="BD29" s="2"/>
      <c r="BE29" s="4">
        <v>12</v>
      </c>
      <c r="BF29" s="5">
        <f t="shared" si="8"/>
        <v>0.32258064516129031</v>
      </c>
      <c r="BG29" s="4">
        <v>0.32</v>
      </c>
      <c r="BH29" s="5">
        <f t="shared" si="27"/>
        <v>34.574201650041935</v>
      </c>
      <c r="BI29" s="5">
        <f t="shared" si="28"/>
        <v>34.574201650041935</v>
      </c>
      <c r="BJ29" s="5">
        <f t="shared" si="43"/>
        <v>0</v>
      </c>
      <c r="BK29" s="2"/>
      <c r="BL29" s="4">
        <v>12</v>
      </c>
      <c r="BM29" s="5">
        <f t="shared" si="9"/>
        <v>0.32258064516129031</v>
      </c>
      <c r="BN29" s="4">
        <v>0.32</v>
      </c>
      <c r="BO29" s="5">
        <f t="shared" si="29"/>
        <v>38.031621815046122</v>
      </c>
      <c r="BP29" s="5">
        <f t="shared" si="30"/>
        <v>38.031621815046122</v>
      </c>
      <c r="BQ29" s="5">
        <f t="shared" si="44"/>
        <v>0</v>
      </c>
      <c r="BR29" s="2"/>
      <c r="BS29" s="4">
        <v>12</v>
      </c>
      <c r="BT29" s="5">
        <f t="shared" si="10"/>
        <v>0.32258064516129031</v>
      </c>
      <c r="BU29" s="4">
        <v>0.32</v>
      </c>
      <c r="BV29" s="5">
        <f t="shared" si="31"/>
        <v>41.834783996550726</v>
      </c>
      <c r="BW29" s="5">
        <f t="shared" si="32"/>
        <v>41.834783996550726</v>
      </c>
      <c r="BX29" s="5">
        <f t="shared" si="45"/>
        <v>0</v>
      </c>
      <c r="BY29" s="2"/>
      <c r="BZ29" s="4">
        <v>12</v>
      </c>
      <c r="CA29" s="5">
        <f t="shared" si="11"/>
        <v>0.32258064516129031</v>
      </c>
      <c r="CB29" s="4">
        <v>0.32</v>
      </c>
      <c r="CC29" s="5">
        <f t="shared" si="33"/>
        <v>46.018262396205799</v>
      </c>
      <c r="CD29" s="5">
        <f t="shared" si="34"/>
        <v>46.018262396205799</v>
      </c>
      <c r="CE29" s="5">
        <f t="shared" si="46"/>
        <v>0</v>
      </c>
    </row>
    <row r="30" spans="1:83" x14ac:dyDescent="0.2">
      <c r="A30" s="4">
        <v>13</v>
      </c>
      <c r="B30" s="5">
        <f t="shared" si="0"/>
        <v>0.32258064516129031</v>
      </c>
      <c r="C30" s="41">
        <v>0.32</v>
      </c>
      <c r="D30" s="5">
        <f t="shared" si="12"/>
        <v>16.129032258064516</v>
      </c>
      <c r="E30" s="41">
        <v>16.13</v>
      </c>
      <c r="F30" s="5">
        <f t="shared" si="35"/>
        <v>1.2580645161278881E-2</v>
      </c>
      <c r="G30" s="2"/>
      <c r="H30" s="4">
        <v>13</v>
      </c>
      <c r="I30" s="5">
        <f t="shared" si="1"/>
        <v>0.32258064516129031</v>
      </c>
      <c r="J30" s="4">
        <v>0.32</v>
      </c>
      <c r="K30" s="5">
        <f t="shared" si="13"/>
        <v>17.742032258064516</v>
      </c>
      <c r="L30" s="5">
        <f t="shared" si="14"/>
        <v>17.742032258064516</v>
      </c>
      <c r="M30" s="5">
        <f t="shared" si="36"/>
        <v>0</v>
      </c>
      <c r="N30" s="2"/>
      <c r="O30" s="4">
        <v>13</v>
      </c>
      <c r="P30" s="5">
        <f t="shared" si="2"/>
        <v>0.32258064516129031</v>
      </c>
      <c r="Q30" s="4">
        <v>0.32</v>
      </c>
      <c r="R30" s="5">
        <f t="shared" si="15"/>
        <v>19.516235483870965</v>
      </c>
      <c r="S30" s="5">
        <f t="shared" si="16"/>
        <v>19.516235483870965</v>
      </c>
      <c r="T30" s="5">
        <f t="shared" si="37"/>
        <v>0</v>
      </c>
      <c r="U30" s="2"/>
      <c r="V30" s="4">
        <v>13</v>
      </c>
      <c r="W30" s="5">
        <f t="shared" si="3"/>
        <v>0.32258064516129031</v>
      </c>
      <c r="X30" s="4">
        <v>0.32</v>
      </c>
      <c r="Y30" s="5">
        <f t="shared" si="17"/>
        <v>21.467859032258065</v>
      </c>
      <c r="Z30" s="5">
        <f t="shared" si="18"/>
        <v>21.467859032258065</v>
      </c>
      <c r="AA30" s="5">
        <f t="shared" si="38"/>
        <v>0</v>
      </c>
      <c r="AB30" s="2"/>
      <c r="AC30" s="4">
        <v>13</v>
      </c>
      <c r="AD30" s="5">
        <f t="shared" si="4"/>
        <v>0.32258064516129031</v>
      </c>
      <c r="AE30" s="4">
        <v>0.32</v>
      </c>
      <c r="AF30" s="5">
        <f t="shared" si="19"/>
        <v>23.61464493548387</v>
      </c>
      <c r="AG30" s="5">
        <f t="shared" si="20"/>
        <v>23.61464493548387</v>
      </c>
      <c r="AH30" s="5">
        <f t="shared" si="39"/>
        <v>0</v>
      </c>
      <c r="AI30" s="2"/>
      <c r="AJ30" s="4">
        <v>13</v>
      </c>
      <c r="AK30" s="5">
        <f t="shared" si="5"/>
        <v>0.32258064516129031</v>
      </c>
      <c r="AL30" s="4">
        <v>0.32</v>
      </c>
      <c r="AM30" s="5">
        <f t="shared" si="21"/>
        <v>25.976109429032256</v>
      </c>
      <c r="AN30" s="5">
        <f t="shared" si="22"/>
        <v>25.976109429032256</v>
      </c>
      <c r="AO30" s="5">
        <f t="shared" si="40"/>
        <v>0</v>
      </c>
      <c r="AP30" s="2"/>
      <c r="AQ30" s="4">
        <v>13</v>
      </c>
      <c r="AR30" s="5">
        <f t="shared" si="6"/>
        <v>0.32258064516129031</v>
      </c>
      <c r="AS30" s="4">
        <v>0.32</v>
      </c>
      <c r="AT30" s="5">
        <f t="shared" si="23"/>
        <v>28.573720371935483</v>
      </c>
      <c r="AU30" s="5">
        <f t="shared" si="24"/>
        <v>28.573720371935483</v>
      </c>
      <c r="AV30" s="5">
        <f t="shared" si="41"/>
        <v>0</v>
      </c>
      <c r="AW30" s="2"/>
      <c r="AX30" s="4">
        <v>13</v>
      </c>
      <c r="AY30" s="5">
        <f t="shared" si="7"/>
        <v>0.32258064516129031</v>
      </c>
      <c r="AZ30" s="4">
        <v>0.32</v>
      </c>
      <c r="BA30" s="5">
        <f t="shared" si="25"/>
        <v>31.431092409129025</v>
      </c>
      <c r="BB30" s="5">
        <f t="shared" si="26"/>
        <v>31.431092409129025</v>
      </c>
      <c r="BC30" s="5">
        <f t="shared" si="42"/>
        <v>0</v>
      </c>
      <c r="BD30" s="2"/>
      <c r="BE30" s="4">
        <v>13</v>
      </c>
      <c r="BF30" s="5">
        <f t="shared" si="8"/>
        <v>0.32258064516129031</v>
      </c>
      <c r="BG30" s="4">
        <v>0.32</v>
      </c>
      <c r="BH30" s="5">
        <f t="shared" si="27"/>
        <v>34.574201650041935</v>
      </c>
      <c r="BI30" s="5">
        <f t="shared" si="28"/>
        <v>34.574201650041935</v>
      </c>
      <c r="BJ30" s="5">
        <f t="shared" si="43"/>
        <v>0</v>
      </c>
      <c r="BK30" s="2"/>
      <c r="BL30" s="4">
        <v>13</v>
      </c>
      <c r="BM30" s="5">
        <f t="shared" si="9"/>
        <v>0.32258064516129031</v>
      </c>
      <c r="BN30" s="4">
        <v>0.32</v>
      </c>
      <c r="BO30" s="5">
        <f t="shared" si="29"/>
        <v>38.031621815046122</v>
      </c>
      <c r="BP30" s="5">
        <f t="shared" si="30"/>
        <v>38.031621815046122</v>
      </c>
      <c r="BQ30" s="5">
        <f t="shared" si="44"/>
        <v>0</v>
      </c>
      <c r="BR30" s="2"/>
      <c r="BS30" s="4">
        <v>13</v>
      </c>
      <c r="BT30" s="5">
        <f t="shared" si="10"/>
        <v>0.32258064516129031</v>
      </c>
      <c r="BU30" s="4">
        <v>0.32</v>
      </c>
      <c r="BV30" s="5">
        <f t="shared" si="31"/>
        <v>41.834783996550726</v>
      </c>
      <c r="BW30" s="5">
        <f t="shared" si="32"/>
        <v>41.834783996550726</v>
      </c>
      <c r="BX30" s="5">
        <f t="shared" si="45"/>
        <v>0</v>
      </c>
      <c r="BY30" s="2"/>
      <c r="BZ30" s="4">
        <v>13</v>
      </c>
      <c r="CA30" s="5">
        <f t="shared" si="11"/>
        <v>0.32258064516129031</v>
      </c>
      <c r="CB30" s="4">
        <v>0.32</v>
      </c>
      <c r="CC30" s="5">
        <f t="shared" si="33"/>
        <v>46.018262396205799</v>
      </c>
      <c r="CD30" s="5">
        <f t="shared" si="34"/>
        <v>46.018262396205799</v>
      </c>
      <c r="CE30" s="5">
        <f t="shared" si="46"/>
        <v>0</v>
      </c>
    </row>
    <row r="31" spans="1:83" x14ac:dyDescent="0.2">
      <c r="A31" s="4">
        <v>14</v>
      </c>
      <c r="B31" s="5">
        <f t="shared" si="0"/>
        <v>0.32258064516129031</v>
      </c>
      <c r="C31" s="41">
        <v>0.32</v>
      </c>
      <c r="D31" s="5">
        <f t="shared" si="12"/>
        <v>16.129032258064516</v>
      </c>
      <c r="E31" s="41">
        <v>16.13</v>
      </c>
      <c r="F31" s="5">
        <f t="shared" si="35"/>
        <v>1.3548387096761871E-2</v>
      </c>
      <c r="G31" s="2"/>
      <c r="H31" s="4">
        <v>14</v>
      </c>
      <c r="I31" s="5">
        <f t="shared" si="1"/>
        <v>0.32258064516129031</v>
      </c>
      <c r="J31" s="4">
        <v>0.32</v>
      </c>
      <c r="K31" s="5">
        <f t="shared" si="13"/>
        <v>17.742032258064516</v>
      </c>
      <c r="L31" s="5">
        <f t="shared" si="14"/>
        <v>17.742032258064516</v>
      </c>
      <c r="M31" s="5">
        <f t="shared" si="36"/>
        <v>0</v>
      </c>
      <c r="N31" s="2"/>
      <c r="O31" s="4">
        <v>14</v>
      </c>
      <c r="P31" s="5">
        <f t="shared" si="2"/>
        <v>0.32258064516129031</v>
      </c>
      <c r="Q31" s="4">
        <v>0.32</v>
      </c>
      <c r="R31" s="5">
        <f t="shared" si="15"/>
        <v>19.516235483870965</v>
      </c>
      <c r="S31" s="5">
        <f t="shared" si="16"/>
        <v>19.516235483870965</v>
      </c>
      <c r="T31" s="5">
        <f t="shared" si="37"/>
        <v>0</v>
      </c>
      <c r="U31" s="2"/>
      <c r="V31" s="4">
        <v>14</v>
      </c>
      <c r="W31" s="5">
        <f t="shared" si="3"/>
        <v>0.32258064516129031</v>
      </c>
      <c r="X31" s="4">
        <v>0.32</v>
      </c>
      <c r="Y31" s="5">
        <f t="shared" si="17"/>
        <v>21.467859032258065</v>
      </c>
      <c r="Z31" s="5">
        <f t="shared" si="18"/>
        <v>21.467859032258065</v>
      </c>
      <c r="AA31" s="5">
        <f t="shared" si="38"/>
        <v>0</v>
      </c>
      <c r="AB31" s="2"/>
      <c r="AC31" s="4">
        <v>14</v>
      </c>
      <c r="AD31" s="5">
        <f t="shared" si="4"/>
        <v>0.32258064516129031</v>
      </c>
      <c r="AE31" s="4">
        <v>0.32</v>
      </c>
      <c r="AF31" s="5">
        <f t="shared" si="19"/>
        <v>23.61464493548387</v>
      </c>
      <c r="AG31" s="5">
        <f t="shared" si="20"/>
        <v>23.61464493548387</v>
      </c>
      <c r="AH31" s="5">
        <f t="shared" si="39"/>
        <v>0</v>
      </c>
      <c r="AI31" s="2"/>
      <c r="AJ31" s="4">
        <v>14</v>
      </c>
      <c r="AK31" s="5">
        <f t="shared" si="5"/>
        <v>0.32258064516129031</v>
      </c>
      <c r="AL31" s="4">
        <v>0.32</v>
      </c>
      <c r="AM31" s="5">
        <f t="shared" si="21"/>
        <v>25.976109429032256</v>
      </c>
      <c r="AN31" s="5">
        <f t="shared" si="22"/>
        <v>25.976109429032256</v>
      </c>
      <c r="AO31" s="5">
        <f t="shared" si="40"/>
        <v>0</v>
      </c>
      <c r="AP31" s="2"/>
      <c r="AQ31" s="4">
        <v>14</v>
      </c>
      <c r="AR31" s="5">
        <f t="shared" si="6"/>
        <v>0.32258064516129031</v>
      </c>
      <c r="AS31" s="4">
        <v>0.32</v>
      </c>
      <c r="AT31" s="5">
        <f t="shared" si="23"/>
        <v>28.573720371935483</v>
      </c>
      <c r="AU31" s="5">
        <f t="shared" si="24"/>
        <v>28.573720371935483</v>
      </c>
      <c r="AV31" s="5">
        <f t="shared" si="41"/>
        <v>0</v>
      </c>
      <c r="AW31" s="2"/>
      <c r="AX31" s="4">
        <v>14</v>
      </c>
      <c r="AY31" s="5">
        <f t="shared" si="7"/>
        <v>0.32258064516129031</v>
      </c>
      <c r="AZ31" s="4">
        <v>0.32</v>
      </c>
      <c r="BA31" s="5">
        <f t="shared" si="25"/>
        <v>31.431092409129025</v>
      </c>
      <c r="BB31" s="5">
        <f t="shared" si="26"/>
        <v>31.431092409129025</v>
      </c>
      <c r="BC31" s="5">
        <f t="shared" si="42"/>
        <v>0</v>
      </c>
      <c r="BD31" s="2"/>
      <c r="BE31" s="4">
        <v>14</v>
      </c>
      <c r="BF31" s="5">
        <f t="shared" si="8"/>
        <v>0.32258064516129031</v>
      </c>
      <c r="BG31" s="4">
        <v>0.32</v>
      </c>
      <c r="BH31" s="5">
        <f t="shared" si="27"/>
        <v>34.574201650041935</v>
      </c>
      <c r="BI31" s="5">
        <f t="shared" si="28"/>
        <v>34.574201650041935</v>
      </c>
      <c r="BJ31" s="5">
        <f t="shared" si="43"/>
        <v>0</v>
      </c>
      <c r="BK31" s="2"/>
      <c r="BL31" s="4">
        <v>14</v>
      </c>
      <c r="BM31" s="5">
        <f t="shared" si="9"/>
        <v>0.32258064516129031</v>
      </c>
      <c r="BN31" s="4">
        <v>0.32</v>
      </c>
      <c r="BO31" s="5">
        <f t="shared" si="29"/>
        <v>38.031621815046122</v>
      </c>
      <c r="BP31" s="5">
        <f t="shared" si="30"/>
        <v>38.031621815046122</v>
      </c>
      <c r="BQ31" s="5">
        <f t="shared" si="44"/>
        <v>0</v>
      </c>
      <c r="BR31" s="2"/>
      <c r="BS31" s="4">
        <v>14</v>
      </c>
      <c r="BT31" s="5">
        <f t="shared" si="10"/>
        <v>0.32258064516129031</v>
      </c>
      <c r="BU31" s="4">
        <v>0.32</v>
      </c>
      <c r="BV31" s="5">
        <f t="shared" si="31"/>
        <v>41.834783996550726</v>
      </c>
      <c r="BW31" s="5">
        <f t="shared" si="32"/>
        <v>41.834783996550726</v>
      </c>
      <c r="BX31" s="5">
        <f t="shared" si="45"/>
        <v>0</v>
      </c>
      <c r="BY31" s="2"/>
      <c r="BZ31" s="4">
        <v>14</v>
      </c>
      <c r="CA31" s="5">
        <f t="shared" si="11"/>
        <v>0.32258064516129031</v>
      </c>
      <c r="CB31" s="4">
        <v>0.32</v>
      </c>
      <c r="CC31" s="5">
        <f t="shared" si="33"/>
        <v>46.018262396205799</v>
      </c>
      <c r="CD31" s="5">
        <f t="shared" si="34"/>
        <v>46.018262396205799</v>
      </c>
      <c r="CE31" s="5">
        <f t="shared" si="46"/>
        <v>0</v>
      </c>
    </row>
    <row r="32" spans="1:83" x14ac:dyDescent="0.2">
      <c r="A32" s="4">
        <v>15</v>
      </c>
      <c r="B32" s="5">
        <f t="shared" si="0"/>
        <v>0.32258064516129031</v>
      </c>
      <c r="C32" s="41">
        <v>0.32</v>
      </c>
      <c r="D32" s="5">
        <f t="shared" si="12"/>
        <v>16.129032258064516</v>
      </c>
      <c r="E32" s="41">
        <v>16.13</v>
      </c>
      <c r="F32" s="5">
        <f t="shared" si="35"/>
        <v>1.4516129032244862E-2</v>
      </c>
      <c r="G32" s="2"/>
      <c r="H32" s="4">
        <v>15</v>
      </c>
      <c r="I32" s="5">
        <f t="shared" si="1"/>
        <v>0.32258064516129031</v>
      </c>
      <c r="J32" s="4">
        <v>0.32</v>
      </c>
      <c r="K32" s="5">
        <f t="shared" si="13"/>
        <v>17.742032258064516</v>
      </c>
      <c r="L32" s="5">
        <f t="shared" si="14"/>
        <v>17.742032258064516</v>
      </c>
      <c r="M32" s="5">
        <f t="shared" si="36"/>
        <v>0</v>
      </c>
      <c r="N32" s="2"/>
      <c r="O32" s="4">
        <v>15</v>
      </c>
      <c r="P32" s="5">
        <f t="shared" si="2"/>
        <v>0.32258064516129031</v>
      </c>
      <c r="Q32" s="4">
        <v>0.32</v>
      </c>
      <c r="R32" s="5">
        <f t="shared" si="15"/>
        <v>19.516235483870965</v>
      </c>
      <c r="S32" s="5">
        <f t="shared" si="16"/>
        <v>19.516235483870965</v>
      </c>
      <c r="T32" s="5">
        <f t="shared" si="37"/>
        <v>0</v>
      </c>
      <c r="U32" s="2"/>
      <c r="V32" s="4">
        <v>15</v>
      </c>
      <c r="W32" s="5">
        <f t="shared" si="3"/>
        <v>0.32258064516129031</v>
      </c>
      <c r="X32" s="4">
        <v>0.32</v>
      </c>
      <c r="Y32" s="5">
        <f t="shared" si="17"/>
        <v>21.467859032258065</v>
      </c>
      <c r="Z32" s="5">
        <f t="shared" si="18"/>
        <v>21.467859032258065</v>
      </c>
      <c r="AA32" s="5">
        <f t="shared" si="38"/>
        <v>0</v>
      </c>
      <c r="AB32" s="2"/>
      <c r="AC32" s="4">
        <v>15</v>
      </c>
      <c r="AD32" s="5">
        <f t="shared" si="4"/>
        <v>0.32258064516129031</v>
      </c>
      <c r="AE32" s="4">
        <v>0.32</v>
      </c>
      <c r="AF32" s="5">
        <f t="shared" si="19"/>
        <v>23.61464493548387</v>
      </c>
      <c r="AG32" s="5">
        <f t="shared" si="20"/>
        <v>23.61464493548387</v>
      </c>
      <c r="AH32" s="5">
        <f t="shared" si="39"/>
        <v>0</v>
      </c>
      <c r="AI32" s="2"/>
      <c r="AJ32" s="4">
        <v>15</v>
      </c>
      <c r="AK32" s="5">
        <f t="shared" si="5"/>
        <v>0.32258064516129031</v>
      </c>
      <c r="AL32" s="4">
        <v>0.32</v>
      </c>
      <c r="AM32" s="5">
        <f t="shared" si="21"/>
        <v>25.976109429032256</v>
      </c>
      <c r="AN32" s="5">
        <f t="shared" si="22"/>
        <v>25.976109429032256</v>
      </c>
      <c r="AO32" s="5">
        <f t="shared" si="40"/>
        <v>0</v>
      </c>
      <c r="AP32" s="2"/>
      <c r="AQ32" s="4">
        <v>15</v>
      </c>
      <c r="AR32" s="5">
        <f t="shared" si="6"/>
        <v>0.32258064516129031</v>
      </c>
      <c r="AS32" s="4">
        <v>0.32</v>
      </c>
      <c r="AT32" s="5">
        <f t="shared" si="23"/>
        <v>28.573720371935483</v>
      </c>
      <c r="AU32" s="5">
        <f t="shared" si="24"/>
        <v>28.573720371935483</v>
      </c>
      <c r="AV32" s="5">
        <f t="shared" si="41"/>
        <v>0</v>
      </c>
      <c r="AW32" s="2"/>
      <c r="AX32" s="4">
        <v>15</v>
      </c>
      <c r="AY32" s="5">
        <f t="shared" si="7"/>
        <v>0.32258064516129031</v>
      </c>
      <c r="AZ32" s="4">
        <v>0.32</v>
      </c>
      <c r="BA32" s="5">
        <f t="shared" si="25"/>
        <v>31.431092409129025</v>
      </c>
      <c r="BB32" s="5">
        <f t="shared" si="26"/>
        <v>31.431092409129025</v>
      </c>
      <c r="BC32" s="5">
        <f t="shared" si="42"/>
        <v>0</v>
      </c>
      <c r="BD32" s="2"/>
      <c r="BE32" s="4">
        <v>15</v>
      </c>
      <c r="BF32" s="5">
        <f t="shared" si="8"/>
        <v>0.32258064516129031</v>
      </c>
      <c r="BG32" s="4">
        <v>0.32</v>
      </c>
      <c r="BH32" s="5">
        <f t="shared" si="27"/>
        <v>34.574201650041935</v>
      </c>
      <c r="BI32" s="5">
        <f t="shared" si="28"/>
        <v>34.574201650041935</v>
      </c>
      <c r="BJ32" s="5">
        <f t="shared" si="43"/>
        <v>0</v>
      </c>
      <c r="BK32" s="2"/>
      <c r="BL32" s="4">
        <v>15</v>
      </c>
      <c r="BM32" s="5">
        <f t="shared" si="9"/>
        <v>0.32258064516129031</v>
      </c>
      <c r="BN32" s="4">
        <v>0.32</v>
      </c>
      <c r="BO32" s="5">
        <f t="shared" si="29"/>
        <v>38.031621815046122</v>
      </c>
      <c r="BP32" s="5">
        <f t="shared" si="30"/>
        <v>38.031621815046122</v>
      </c>
      <c r="BQ32" s="5">
        <f t="shared" si="44"/>
        <v>0</v>
      </c>
      <c r="BR32" s="2"/>
      <c r="BS32" s="4">
        <v>15</v>
      </c>
      <c r="BT32" s="5">
        <f t="shared" si="10"/>
        <v>0.32258064516129031</v>
      </c>
      <c r="BU32" s="4">
        <v>0.32</v>
      </c>
      <c r="BV32" s="5">
        <f t="shared" si="31"/>
        <v>41.834783996550726</v>
      </c>
      <c r="BW32" s="5">
        <f t="shared" si="32"/>
        <v>41.834783996550726</v>
      </c>
      <c r="BX32" s="5">
        <f t="shared" si="45"/>
        <v>0</v>
      </c>
      <c r="BY32" s="2"/>
      <c r="BZ32" s="4">
        <v>15</v>
      </c>
      <c r="CA32" s="5">
        <f t="shared" si="11"/>
        <v>0.32258064516129031</v>
      </c>
      <c r="CB32" s="4">
        <v>0.32</v>
      </c>
      <c r="CC32" s="5">
        <f t="shared" si="33"/>
        <v>46.018262396205799</v>
      </c>
      <c r="CD32" s="5">
        <f t="shared" si="34"/>
        <v>46.018262396205799</v>
      </c>
      <c r="CE32" s="5">
        <f t="shared" si="46"/>
        <v>0</v>
      </c>
    </row>
    <row r="33" spans="1:83" x14ac:dyDescent="0.2">
      <c r="A33" s="4">
        <v>16</v>
      </c>
      <c r="B33" s="5">
        <f t="shared" si="0"/>
        <v>0.32258064516129031</v>
      </c>
      <c r="C33" s="41">
        <v>0.32</v>
      </c>
      <c r="D33" s="5">
        <f t="shared" si="12"/>
        <v>16.129032258064516</v>
      </c>
      <c r="E33" s="41">
        <v>16.13</v>
      </c>
      <c r="F33" s="5">
        <f t="shared" si="35"/>
        <v>1.5483870967727853E-2</v>
      </c>
      <c r="G33" s="2"/>
      <c r="H33" s="4">
        <v>16</v>
      </c>
      <c r="I33" s="5">
        <f t="shared" si="1"/>
        <v>0.32258064516129031</v>
      </c>
      <c r="J33" s="4">
        <v>0.32</v>
      </c>
      <c r="K33" s="5">
        <f t="shared" si="13"/>
        <v>17.742032258064516</v>
      </c>
      <c r="L33" s="5">
        <f t="shared" si="14"/>
        <v>17.742032258064516</v>
      </c>
      <c r="M33" s="5">
        <f t="shared" si="36"/>
        <v>0</v>
      </c>
      <c r="N33" s="2"/>
      <c r="O33" s="4">
        <v>16</v>
      </c>
      <c r="P33" s="5">
        <f t="shared" si="2"/>
        <v>0.32258064516129031</v>
      </c>
      <c r="Q33" s="4">
        <v>0.32</v>
      </c>
      <c r="R33" s="5">
        <f t="shared" si="15"/>
        <v>19.516235483870965</v>
      </c>
      <c r="S33" s="5">
        <f t="shared" si="16"/>
        <v>19.516235483870965</v>
      </c>
      <c r="T33" s="5">
        <f t="shared" si="37"/>
        <v>0</v>
      </c>
      <c r="U33" s="2"/>
      <c r="V33" s="4">
        <v>16</v>
      </c>
      <c r="W33" s="5">
        <f t="shared" si="3"/>
        <v>0.32258064516129031</v>
      </c>
      <c r="X33" s="4">
        <v>0.32</v>
      </c>
      <c r="Y33" s="5">
        <f t="shared" si="17"/>
        <v>21.467859032258065</v>
      </c>
      <c r="Z33" s="5">
        <f t="shared" si="18"/>
        <v>21.467859032258065</v>
      </c>
      <c r="AA33" s="5">
        <f t="shared" si="38"/>
        <v>0</v>
      </c>
      <c r="AB33" s="2"/>
      <c r="AC33" s="4">
        <v>16</v>
      </c>
      <c r="AD33" s="5">
        <f t="shared" si="4"/>
        <v>0.32258064516129031</v>
      </c>
      <c r="AE33" s="4">
        <v>0.32</v>
      </c>
      <c r="AF33" s="5">
        <f t="shared" si="19"/>
        <v>23.61464493548387</v>
      </c>
      <c r="AG33" s="5">
        <f t="shared" si="20"/>
        <v>23.61464493548387</v>
      </c>
      <c r="AH33" s="5">
        <f t="shared" si="39"/>
        <v>0</v>
      </c>
      <c r="AI33" s="2"/>
      <c r="AJ33" s="4">
        <v>16</v>
      </c>
      <c r="AK33" s="5">
        <f t="shared" si="5"/>
        <v>0.32258064516129031</v>
      </c>
      <c r="AL33" s="4">
        <v>0.32</v>
      </c>
      <c r="AM33" s="5">
        <f t="shared" si="21"/>
        <v>25.976109429032256</v>
      </c>
      <c r="AN33" s="5">
        <f t="shared" si="22"/>
        <v>25.976109429032256</v>
      </c>
      <c r="AO33" s="5">
        <f t="shared" si="40"/>
        <v>0</v>
      </c>
      <c r="AP33" s="2"/>
      <c r="AQ33" s="4">
        <v>16</v>
      </c>
      <c r="AR33" s="5">
        <f t="shared" si="6"/>
        <v>0.32258064516129031</v>
      </c>
      <c r="AS33" s="4">
        <v>0.32</v>
      </c>
      <c r="AT33" s="5">
        <f t="shared" si="23"/>
        <v>28.573720371935483</v>
      </c>
      <c r="AU33" s="5">
        <f t="shared" si="24"/>
        <v>28.573720371935483</v>
      </c>
      <c r="AV33" s="5">
        <f t="shared" si="41"/>
        <v>0</v>
      </c>
      <c r="AW33" s="2"/>
      <c r="AX33" s="4">
        <v>16</v>
      </c>
      <c r="AY33" s="5">
        <f t="shared" si="7"/>
        <v>0.32258064516129031</v>
      </c>
      <c r="AZ33" s="4">
        <v>0.32</v>
      </c>
      <c r="BA33" s="5">
        <f t="shared" si="25"/>
        <v>31.431092409129025</v>
      </c>
      <c r="BB33" s="5">
        <f t="shared" si="26"/>
        <v>31.431092409129025</v>
      </c>
      <c r="BC33" s="5">
        <f t="shared" si="42"/>
        <v>0</v>
      </c>
      <c r="BD33" s="2"/>
      <c r="BE33" s="4">
        <v>16</v>
      </c>
      <c r="BF33" s="5">
        <f t="shared" si="8"/>
        <v>0.32258064516129031</v>
      </c>
      <c r="BG33" s="4">
        <v>0.32</v>
      </c>
      <c r="BH33" s="5">
        <f t="shared" si="27"/>
        <v>34.574201650041935</v>
      </c>
      <c r="BI33" s="5">
        <f t="shared" si="28"/>
        <v>34.574201650041935</v>
      </c>
      <c r="BJ33" s="5">
        <f t="shared" si="43"/>
        <v>0</v>
      </c>
      <c r="BK33" s="2"/>
      <c r="BL33" s="4">
        <v>16</v>
      </c>
      <c r="BM33" s="5">
        <f t="shared" si="9"/>
        <v>0.32258064516129031</v>
      </c>
      <c r="BN33" s="4">
        <v>0.32</v>
      </c>
      <c r="BO33" s="5">
        <f t="shared" si="29"/>
        <v>38.031621815046122</v>
      </c>
      <c r="BP33" s="5">
        <f t="shared" si="30"/>
        <v>38.031621815046122</v>
      </c>
      <c r="BQ33" s="5">
        <f t="shared" si="44"/>
        <v>0</v>
      </c>
      <c r="BR33" s="2"/>
      <c r="BS33" s="4">
        <v>16</v>
      </c>
      <c r="BT33" s="5">
        <f t="shared" si="10"/>
        <v>0.32258064516129031</v>
      </c>
      <c r="BU33" s="4">
        <v>0.32</v>
      </c>
      <c r="BV33" s="5">
        <f t="shared" si="31"/>
        <v>41.834783996550726</v>
      </c>
      <c r="BW33" s="5">
        <f t="shared" si="32"/>
        <v>41.834783996550726</v>
      </c>
      <c r="BX33" s="5">
        <f t="shared" si="45"/>
        <v>0</v>
      </c>
      <c r="BY33" s="2"/>
      <c r="BZ33" s="4">
        <v>16</v>
      </c>
      <c r="CA33" s="5">
        <f t="shared" si="11"/>
        <v>0.32258064516129031</v>
      </c>
      <c r="CB33" s="4">
        <v>0.32</v>
      </c>
      <c r="CC33" s="5">
        <f t="shared" si="33"/>
        <v>46.018262396205799</v>
      </c>
      <c r="CD33" s="5">
        <f t="shared" si="34"/>
        <v>46.018262396205799</v>
      </c>
      <c r="CE33" s="5">
        <f t="shared" si="46"/>
        <v>0</v>
      </c>
    </row>
    <row r="34" spans="1:83" x14ac:dyDescent="0.2">
      <c r="A34" s="4">
        <v>17</v>
      </c>
      <c r="B34" s="5">
        <f t="shared" si="0"/>
        <v>0.32258064516129031</v>
      </c>
      <c r="C34" s="41">
        <v>0.32</v>
      </c>
      <c r="D34" s="5">
        <f t="shared" si="12"/>
        <v>16.129032258064516</v>
      </c>
      <c r="E34" s="41">
        <v>16.13</v>
      </c>
      <c r="F34" s="5">
        <f t="shared" si="35"/>
        <v>1.6451612903210844E-2</v>
      </c>
      <c r="G34" s="2"/>
      <c r="H34" s="4">
        <v>17</v>
      </c>
      <c r="I34" s="5">
        <f t="shared" si="1"/>
        <v>0.32258064516129031</v>
      </c>
      <c r="J34" s="4">
        <v>0.32</v>
      </c>
      <c r="K34" s="5">
        <f t="shared" si="13"/>
        <v>17.742032258064516</v>
      </c>
      <c r="L34" s="5">
        <f t="shared" si="14"/>
        <v>17.742032258064516</v>
      </c>
      <c r="M34" s="5">
        <f t="shared" si="36"/>
        <v>0</v>
      </c>
      <c r="N34" s="2"/>
      <c r="O34" s="4">
        <v>17</v>
      </c>
      <c r="P34" s="5">
        <f t="shared" si="2"/>
        <v>0.32258064516129031</v>
      </c>
      <c r="Q34" s="4">
        <v>0.32</v>
      </c>
      <c r="R34" s="5">
        <f t="shared" si="15"/>
        <v>19.516235483870965</v>
      </c>
      <c r="S34" s="5">
        <f t="shared" si="16"/>
        <v>19.516235483870965</v>
      </c>
      <c r="T34" s="5">
        <f t="shared" si="37"/>
        <v>0</v>
      </c>
      <c r="U34" s="2"/>
      <c r="V34" s="4">
        <v>17</v>
      </c>
      <c r="W34" s="5">
        <f t="shared" si="3"/>
        <v>0.32258064516129031</v>
      </c>
      <c r="X34" s="4">
        <v>0.32</v>
      </c>
      <c r="Y34" s="5">
        <f t="shared" si="17"/>
        <v>21.467859032258065</v>
      </c>
      <c r="Z34" s="5">
        <f t="shared" si="18"/>
        <v>21.467859032258065</v>
      </c>
      <c r="AA34" s="5">
        <f t="shared" si="38"/>
        <v>0</v>
      </c>
      <c r="AB34" s="2"/>
      <c r="AC34" s="4">
        <v>17</v>
      </c>
      <c r="AD34" s="5">
        <f t="shared" si="4"/>
        <v>0.32258064516129031</v>
      </c>
      <c r="AE34" s="4">
        <v>0.32</v>
      </c>
      <c r="AF34" s="5">
        <f t="shared" si="19"/>
        <v>23.61464493548387</v>
      </c>
      <c r="AG34" s="5">
        <f t="shared" si="20"/>
        <v>23.61464493548387</v>
      </c>
      <c r="AH34" s="5">
        <f t="shared" si="39"/>
        <v>0</v>
      </c>
      <c r="AI34" s="2"/>
      <c r="AJ34" s="4">
        <v>17</v>
      </c>
      <c r="AK34" s="5">
        <f t="shared" si="5"/>
        <v>0.32258064516129031</v>
      </c>
      <c r="AL34" s="4">
        <v>0.32</v>
      </c>
      <c r="AM34" s="5">
        <f t="shared" si="21"/>
        <v>25.976109429032256</v>
      </c>
      <c r="AN34" s="5">
        <f t="shared" si="22"/>
        <v>25.976109429032256</v>
      </c>
      <c r="AO34" s="5">
        <f t="shared" si="40"/>
        <v>0</v>
      </c>
      <c r="AP34" s="2"/>
      <c r="AQ34" s="4">
        <v>17</v>
      </c>
      <c r="AR34" s="5">
        <f t="shared" si="6"/>
        <v>0.32258064516129031</v>
      </c>
      <c r="AS34" s="4">
        <v>0.32</v>
      </c>
      <c r="AT34" s="5">
        <f t="shared" si="23"/>
        <v>28.573720371935483</v>
      </c>
      <c r="AU34" s="5">
        <f t="shared" si="24"/>
        <v>28.573720371935483</v>
      </c>
      <c r="AV34" s="5">
        <f t="shared" si="41"/>
        <v>0</v>
      </c>
      <c r="AW34" s="2"/>
      <c r="AX34" s="4">
        <v>17</v>
      </c>
      <c r="AY34" s="5">
        <f t="shared" si="7"/>
        <v>0.32258064516129031</v>
      </c>
      <c r="AZ34" s="4">
        <v>0.32</v>
      </c>
      <c r="BA34" s="5">
        <f t="shared" si="25"/>
        <v>31.431092409129025</v>
      </c>
      <c r="BB34" s="5">
        <f t="shared" si="26"/>
        <v>31.431092409129025</v>
      </c>
      <c r="BC34" s="5">
        <f t="shared" si="42"/>
        <v>0</v>
      </c>
      <c r="BD34" s="2"/>
      <c r="BE34" s="4">
        <v>17</v>
      </c>
      <c r="BF34" s="5">
        <f t="shared" si="8"/>
        <v>0.32258064516129031</v>
      </c>
      <c r="BG34" s="4">
        <v>0.32</v>
      </c>
      <c r="BH34" s="5">
        <f t="shared" si="27"/>
        <v>34.574201650041935</v>
      </c>
      <c r="BI34" s="5">
        <f t="shared" si="28"/>
        <v>34.574201650041935</v>
      </c>
      <c r="BJ34" s="5">
        <f t="shared" si="43"/>
        <v>0</v>
      </c>
      <c r="BK34" s="2"/>
      <c r="BL34" s="4">
        <v>17</v>
      </c>
      <c r="BM34" s="5">
        <f t="shared" si="9"/>
        <v>0.32258064516129031</v>
      </c>
      <c r="BN34" s="4">
        <v>0.32</v>
      </c>
      <c r="BO34" s="5">
        <f t="shared" si="29"/>
        <v>38.031621815046122</v>
      </c>
      <c r="BP34" s="5">
        <f t="shared" si="30"/>
        <v>38.031621815046122</v>
      </c>
      <c r="BQ34" s="5">
        <f t="shared" si="44"/>
        <v>0</v>
      </c>
      <c r="BR34" s="2"/>
      <c r="BS34" s="4">
        <v>17</v>
      </c>
      <c r="BT34" s="5">
        <f t="shared" si="10"/>
        <v>0.32258064516129031</v>
      </c>
      <c r="BU34" s="4">
        <v>0.32</v>
      </c>
      <c r="BV34" s="5">
        <f t="shared" si="31"/>
        <v>41.834783996550726</v>
      </c>
      <c r="BW34" s="5">
        <f t="shared" si="32"/>
        <v>41.834783996550726</v>
      </c>
      <c r="BX34" s="5">
        <f t="shared" si="45"/>
        <v>0</v>
      </c>
      <c r="BY34" s="2"/>
      <c r="BZ34" s="4">
        <v>17</v>
      </c>
      <c r="CA34" s="5">
        <f t="shared" si="11"/>
        <v>0.32258064516129031</v>
      </c>
      <c r="CB34" s="4">
        <v>0.32</v>
      </c>
      <c r="CC34" s="5">
        <f t="shared" si="33"/>
        <v>46.018262396205799</v>
      </c>
      <c r="CD34" s="5">
        <f t="shared" si="34"/>
        <v>46.018262396205799</v>
      </c>
      <c r="CE34" s="5">
        <f t="shared" si="46"/>
        <v>0</v>
      </c>
    </row>
    <row r="35" spans="1:83" x14ac:dyDescent="0.2">
      <c r="A35" s="4">
        <v>18</v>
      </c>
      <c r="B35" s="5">
        <f t="shared" si="0"/>
        <v>0.32258064516129031</v>
      </c>
      <c r="C35" s="41">
        <v>0.32</v>
      </c>
      <c r="D35" s="5">
        <f t="shared" si="12"/>
        <v>16.129032258064516</v>
      </c>
      <c r="E35" s="41">
        <v>16.13</v>
      </c>
      <c r="F35" s="5">
        <f t="shared" si="35"/>
        <v>1.7419354838693835E-2</v>
      </c>
      <c r="G35" s="2"/>
      <c r="H35" s="4">
        <v>18</v>
      </c>
      <c r="I35" s="5">
        <f t="shared" si="1"/>
        <v>0.32258064516129031</v>
      </c>
      <c r="J35" s="4">
        <v>0.32</v>
      </c>
      <c r="K35" s="5">
        <f t="shared" si="13"/>
        <v>17.742032258064516</v>
      </c>
      <c r="L35" s="5">
        <f t="shared" si="14"/>
        <v>17.742032258064516</v>
      </c>
      <c r="M35" s="5">
        <f t="shared" si="36"/>
        <v>0</v>
      </c>
      <c r="N35" s="2"/>
      <c r="O35" s="4">
        <v>18</v>
      </c>
      <c r="P35" s="5">
        <f t="shared" si="2"/>
        <v>0.32258064516129031</v>
      </c>
      <c r="Q35" s="4">
        <v>0.32</v>
      </c>
      <c r="R35" s="5">
        <f t="shared" si="15"/>
        <v>19.516235483870965</v>
      </c>
      <c r="S35" s="5">
        <f t="shared" si="16"/>
        <v>19.516235483870965</v>
      </c>
      <c r="T35" s="5">
        <f t="shared" si="37"/>
        <v>0</v>
      </c>
      <c r="U35" s="2"/>
      <c r="V35" s="4">
        <v>18</v>
      </c>
      <c r="W35" s="5">
        <f t="shared" si="3"/>
        <v>0.32258064516129031</v>
      </c>
      <c r="X35" s="4">
        <v>0.32</v>
      </c>
      <c r="Y35" s="5">
        <f t="shared" si="17"/>
        <v>21.467859032258065</v>
      </c>
      <c r="Z35" s="5">
        <f t="shared" si="18"/>
        <v>21.467859032258065</v>
      </c>
      <c r="AA35" s="5">
        <f t="shared" si="38"/>
        <v>0</v>
      </c>
      <c r="AB35" s="2"/>
      <c r="AC35" s="4">
        <v>18</v>
      </c>
      <c r="AD35" s="5">
        <f t="shared" si="4"/>
        <v>0.32258064516129031</v>
      </c>
      <c r="AE35" s="4">
        <v>0.32</v>
      </c>
      <c r="AF35" s="5">
        <f t="shared" si="19"/>
        <v>23.61464493548387</v>
      </c>
      <c r="AG35" s="5">
        <f t="shared" si="20"/>
        <v>23.61464493548387</v>
      </c>
      <c r="AH35" s="5">
        <f t="shared" si="39"/>
        <v>0</v>
      </c>
      <c r="AI35" s="2"/>
      <c r="AJ35" s="4">
        <v>18</v>
      </c>
      <c r="AK35" s="5">
        <f t="shared" si="5"/>
        <v>0.32258064516129031</v>
      </c>
      <c r="AL35" s="4">
        <v>0.32</v>
      </c>
      <c r="AM35" s="5">
        <f t="shared" si="21"/>
        <v>25.976109429032256</v>
      </c>
      <c r="AN35" s="5">
        <f t="shared" si="22"/>
        <v>25.976109429032256</v>
      </c>
      <c r="AO35" s="5">
        <f t="shared" si="40"/>
        <v>0</v>
      </c>
      <c r="AP35" s="2"/>
      <c r="AQ35" s="4">
        <v>18</v>
      </c>
      <c r="AR35" s="5">
        <f t="shared" si="6"/>
        <v>0.32258064516129031</v>
      </c>
      <c r="AS35" s="4">
        <v>0.32</v>
      </c>
      <c r="AT35" s="5">
        <f t="shared" si="23"/>
        <v>28.573720371935483</v>
      </c>
      <c r="AU35" s="5">
        <f t="shared" si="24"/>
        <v>28.573720371935483</v>
      </c>
      <c r="AV35" s="5">
        <f t="shared" si="41"/>
        <v>0</v>
      </c>
      <c r="AW35" s="2"/>
      <c r="AX35" s="4">
        <v>18</v>
      </c>
      <c r="AY35" s="5">
        <f t="shared" si="7"/>
        <v>0.32258064516129031</v>
      </c>
      <c r="AZ35" s="4">
        <v>0.32</v>
      </c>
      <c r="BA35" s="5">
        <f t="shared" si="25"/>
        <v>31.431092409129025</v>
      </c>
      <c r="BB35" s="5">
        <f t="shared" si="26"/>
        <v>31.431092409129025</v>
      </c>
      <c r="BC35" s="5">
        <f t="shared" si="42"/>
        <v>0</v>
      </c>
      <c r="BD35" s="2"/>
      <c r="BE35" s="4">
        <v>18</v>
      </c>
      <c r="BF35" s="5">
        <f t="shared" si="8"/>
        <v>0.32258064516129031</v>
      </c>
      <c r="BG35" s="4">
        <v>0.32</v>
      </c>
      <c r="BH35" s="5">
        <f t="shared" si="27"/>
        <v>34.574201650041935</v>
      </c>
      <c r="BI35" s="5">
        <f t="shared" si="28"/>
        <v>34.574201650041935</v>
      </c>
      <c r="BJ35" s="5">
        <f t="shared" si="43"/>
        <v>0</v>
      </c>
      <c r="BK35" s="2"/>
      <c r="BL35" s="4">
        <v>18</v>
      </c>
      <c r="BM35" s="5">
        <f t="shared" si="9"/>
        <v>0.32258064516129031</v>
      </c>
      <c r="BN35" s="4">
        <v>0.32</v>
      </c>
      <c r="BO35" s="5">
        <f t="shared" si="29"/>
        <v>38.031621815046122</v>
      </c>
      <c r="BP35" s="5">
        <f t="shared" si="30"/>
        <v>38.031621815046122</v>
      </c>
      <c r="BQ35" s="5">
        <f t="shared" si="44"/>
        <v>0</v>
      </c>
      <c r="BR35" s="2"/>
      <c r="BS35" s="4">
        <v>18</v>
      </c>
      <c r="BT35" s="5">
        <f t="shared" si="10"/>
        <v>0.32258064516129031</v>
      </c>
      <c r="BU35" s="4">
        <v>0.32</v>
      </c>
      <c r="BV35" s="5">
        <f t="shared" si="31"/>
        <v>41.834783996550726</v>
      </c>
      <c r="BW35" s="5">
        <f t="shared" si="32"/>
        <v>41.834783996550726</v>
      </c>
      <c r="BX35" s="5">
        <f t="shared" si="45"/>
        <v>0</v>
      </c>
      <c r="BY35" s="2"/>
      <c r="BZ35" s="4">
        <v>18</v>
      </c>
      <c r="CA35" s="5">
        <f t="shared" si="11"/>
        <v>0.32258064516129031</v>
      </c>
      <c r="CB35" s="4">
        <v>0.32</v>
      </c>
      <c r="CC35" s="5">
        <f t="shared" si="33"/>
        <v>46.018262396205799</v>
      </c>
      <c r="CD35" s="5">
        <f t="shared" si="34"/>
        <v>46.018262396205799</v>
      </c>
      <c r="CE35" s="5">
        <f t="shared" si="46"/>
        <v>0</v>
      </c>
    </row>
    <row r="36" spans="1:83" x14ac:dyDescent="0.2">
      <c r="A36" s="4">
        <v>19</v>
      </c>
      <c r="B36" s="5">
        <f t="shared" si="0"/>
        <v>0.32258064516129031</v>
      </c>
      <c r="C36" s="41">
        <v>0.32</v>
      </c>
      <c r="D36" s="5">
        <f t="shared" si="12"/>
        <v>16.129032258064516</v>
      </c>
      <c r="E36" s="41">
        <v>16.13</v>
      </c>
      <c r="F36" s="5">
        <f t="shared" si="35"/>
        <v>1.8387096774176825E-2</v>
      </c>
      <c r="G36" s="2"/>
      <c r="H36" s="4">
        <v>19</v>
      </c>
      <c r="I36" s="5">
        <f t="shared" si="1"/>
        <v>0.32258064516129031</v>
      </c>
      <c r="J36" s="4">
        <v>0.32</v>
      </c>
      <c r="K36" s="5">
        <f t="shared" si="13"/>
        <v>17.742032258064516</v>
      </c>
      <c r="L36" s="5">
        <f t="shared" si="14"/>
        <v>17.742032258064516</v>
      </c>
      <c r="M36" s="5">
        <f t="shared" si="36"/>
        <v>0</v>
      </c>
      <c r="N36" s="2"/>
      <c r="O36" s="4">
        <v>19</v>
      </c>
      <c r="P36" s="5">
        <f t="shared" si="2"/>
        <v>0.32258064516129031</v>
      </c>
      <c r="Q36" s="4">
        <v>0.32</v>
      </c>
      <c r="R36" s="5">
        <f t="shared" si="15"/>
        <v>19.516235483870965</v>
      </c>
      <c r="S36" s="5">
        <f t="shared" si="16"/>
        <v>19.516235483870965</v>
      </c>
      <c r="T36" s="5">
        <f t="shared" si="37"/>
        <v>0</v>
      </c>
      <c r="U36" s="2"/>
      <c r="V36" s="4">
        <v>19</v>
      </c>
      <c r="W36" s="5">
        <f t="shared" si="3"/>
        <v>0.32258064516129031</v>
      </c>
      <c r="X36" s="4">
        <v>0.32</v>
      </c>
      <c r="Y36" s="5">
        <f t="shared" si="17"/>
        <v>21.467859032258065</v>
      </c>
      <c r="Z36" s="5">
        <f t="shared" si="18"/>
        <v>21.467859032258065</v>
      </c>
      <c r="AA36" s="5">
        <f t="shared" si="38"/>
        <v>0</v>
      </c>
      <c r="AB36" s="2"/>
      <c r="AC36" s="4">
        <v>19</v>
      </c>
      <c r="AD36" s="5">
        <f t="shared" si="4"/>
        <v>0.32258064516129031</v>
      </c>
      <c r="AE36" s="4">
        <v>0.32</v>
      </c>
      <c r="AF36" s="5">
        <f t="shared" si="19"/>
        <v>23.61464493548387</v>
      </c>
      <c r="AG36" s="5">
        <f t="shared" si="20"/>
        <v>23.61464493548387</v>
      </c>
      <c r="AH36" s="5">
        <f t="shared" si="39"/>
        <v>0</v>
      </c>
      <c r="AI36" s="2"/>
      <c r="AJ36" s="4">
        <v>19</v>
      </c>
      <c r="AK36" s="5">
        <f t="shared" si="5"/>
        <v>0.32258064516129031</v>
      </c>
      <c r="AL36" s="4">
        <v>0.32</v>
      </c>
      <c r="AM36" s="5">
        <f t="shared" si="21"/>
        <v>25.976109429032256</v>
      </c>
      <c r="AN36" s="5">
        <f t="shared" si="22"/>
        <v>25.976109429032256</v>
      </c>
      <c r="AO36" s="5">
        <f t="shared" si="40"/>
        <v>0</v>
      </c>
      <c r="AP36" s="2"/>
      <c r="AQ36" s="4">
        <v>19</v>
      </c>
      <c r="AR36" s="5">
        <f t="shared" si="6"/>
        <v>0.32258064516129031</v>
      </c>
      <c r="AS36" s="4">
        <v>0.32</v>
      </c>
      <c r="AT36" s="5">
        <f t="shared" si="23"/>
        <v>28.573720371935483</v>
      </c>
      <c r="AU36" s="5">
        <f t="shared" si="24"/>
        <v>28.573720371935483</v>
      </c>
      <c r="AV36" s="5">
        <f t="shared" si="41"/>
        <v>0</v>
      </c>
      <c r="AW36" s="2"/>
      <c r="AX36" s="4">
        <v>19</v>
      </c>
      <c r="AY36" s="5">
        <f t="shared" si="7"/>
        <v>0.32258064516129031</v>
      </c>
      <c r="AZ36" s="4">
        <v>0.32</v>
      </c>
      <c r="BA36" s="5">
        <f t="shared" si="25"/>
        <v>31.431092409129025</v>
      </c>
      <c r="BB36" s="5">
        <f t="shared" si="26"/>
        <v>31.431092409129025</v>
      </c>
      <c r="BC36" s="5">
        <f t="shared" si="42"/>
        <v>0</v>
      </c>
      <c r="BD36" s="2"/>
      <c r="BE36" s="4">
        <v>19</v>
      </c>
      <c r="BF36" s="5">
        <f t="shared" si="8"/>
        <v>0.32258064516129031</v>
      </c>
      <c r="BG36" s="4">
        <v>0.32</v>
      </c>
      <c r="BH36" s="5">
        <f t="shared" si="27"/>
        <v>34.574201650041935</v>
      </c>
      <c r="BI36" s="5">
        <f t="shared" si="28"/>
        <v>34.574201650041935</v>
      </c>
      <c r="BJ36" s="5">
        <f t="shared" si="43"/>
        <v>0</v>
      </c>
      <c r="BK36" s="2"/>
      <c r="BL36" s="4">
        <v>19</v>
      </c>
      <c r="BM36" s="5">
        <f t="shared" si="9"/>
        <v>0.32258064516129031</v>
      </c>
      <c r="BN36" s="4">
        <v>0.32</v>
      </c>
      <c r="BO36" s="5">
        <f t="shared" si="29"/>
        <v>38.031621815046122</v>
      </c>
      <c r="BP36" s="5">
        <f t="shared" si="30"/>
        <v>38.031621815046122</v>
      </c>
      <c r="BQ36" s="5">
        <f t="shared" si="44"/>
        <v>0</v>
      </c>
      <c r="BR36" s="2"/>
      <c r="BS36" s="4">
        <v>19</v>
      </c>
      <c r="BT36" s="5">
        <f t="shared" si="10"/>
        <v>0.32258064516129031</v>
      </c>
      <c r="BU36" s="4">
        <v>0.32</v>
      </c>
      <c r="BV36" s="5">
        <f t="shared" si="31"/>
        <v>41.834783996550726</v>
      </c>
      <c r="BW36" s="5">
        <f t="shared" si="32"/>
        <v>41.834783996550726</v>
      </c>
      <c r="BX36" s="5">
        <f t="shared" si="45"/>
        <v>0</v>
      </c>
      <c r="BY36" s="2"/>
      <c r="BZ36" s="4">
        <v>19</v>
      </c>
      <c r="CA36" s="5">
        <f t="shared" si="11"/>
        <v>0.32258064516129031</v>
      </c>
      <c r="CB36" s="4">
        <v>0.32</v>
      </c>
      <c r="CC36" s="5">
        <f t="shared" si="33"/>
        <v>46.018262396205799</v>
      </c>
      <c r="CD36" s="5">
        <f t="shared" si="34"/>
        <v>46.018262396205799</v>
      </c>
      <c r="CE36" s="5">
        <f t="shared" si="46"/>
        <v>0</v>
      </c>
    </row>
    <row r="37" spans="1:83" x14ac:dyDescent="0.2">
      <c r="A37" s="4">
        <v>20</v>
      </c>
      <c r="B37" s="5">
        <f t="shared" si="0"/>
        <v>0.32258064516129031</v>
      </c>
      <c r="C37" s="41">
        <v>0.32</v>
      </c>
      <c r="D37" s="5">
        <f t="shared" si="12"/>
        <v>16.129032258064516</v>
      </c>
      <c r="E37" s="41">
        <v>16.13</v>
      </c>
      <c r="F37" s="5">
        <f t="shared" si="35"/>
        <v>1.9354838709659816E-2</v>
      </c>
      <c r="G37" s="2"/>
      <c r="H37" s="4">
        <v>20</v>
      </c>
      <c r="I37" s="5">
        <f t="shared" si="1"/>
        <v>0.32258064516129031</v>
      </c>
      <c r="J37" s="4">
        <v>0.32</v>
      </c>
      <c r="K37" s="5">
        <f t="shared" si="13"/>
        <v>17.742032258064516</v>
      </c>
      <c r="L37" s="5">
        <f t="shared" si="14"/>
        <v>17.742032258064516</v>
      </c>
      <c r="M37" s="5">
        <f t="shared" si="36"/>
        <v>0</v>
      </c>
      <c r="N37" s="2"/>
      <c r="O37" s="4">
        <v>20</v>
      </c>
      <c r="P37" s="5">
        <f t="shared" si="2"/>
        <v>0.32258064516129031</v>
      </c>
      <c r="Q37" s="4">
        <v>0.32</v>
      </c>
      <c r="R37" s="5">
        <f t="shared" si="15"/>
        <v>19.516235483870965</v>
      </c>
      <c r="S37" s="5">
        <f t="shared" si="16"/>
        <v>19.516235483870965</v>
      </c>
      <c r="T37" s="5">
        <f t="shared" si="37"/>
        <v>0</v>
      </c>
      <c r="U37" s="2"/>
      <c r="V37" s="4">
        <v>20</v>
      </c>
      <c r="W37" s="5">
        <f t="shared" si="3"/>
        <v>0.32258064516129031</v>
      </c>
      <c r="X37" s="4">
        <v>0.32</v>
      </c>
      <c r="Y37" s="5">
        <f t="shared" si="17"/>
        <v>21.467859032258065</v>
      </c>
      <c r="Z37" s="5">
        <f t="shared" si="18"/>
        <v>21.467859032258065</v>
      </c>
      <c r="AA37" s="5">
        <f t="shared" si="38"/>
        <v>0</v>
      </c>
      <c r="AB37" s="2"/>
      <c r="AC37" s="4">
        <v>20</v>
      </c>
      <c r="AD37" s="5">
        <f t="shared" si="4"/>
        <v>0.32258064516129031</v>
      </c>
      <c r="AE37" s="4">
        <v>0.32</v>
      </c>
      <c r="AF37" s="5">
        <f t="shared" si="19"/>
        <v>23.61464493548387</v>
      </c>
      <c r="AG37" s="5">
        <f t="shared" si="20"/>
        <v>23.61464493548387</v>
      </c>
      <c r="AH37" s="5">
        <f t="shared" si="39"/>
        <v>0</v>
      </c>
      <c r="AI37" s="2"/>
      <c r="AJ37" s="4">
        <v>20</v>
      </c>
      <c r="AK37" s="5">
        <f t="shared" si="5"/>
        <v>0.32258064516129031</v>
      </c>
      <c r="AL37" s="4">
        <v>0.32</v>
      </c>
      <c r="AM37" s="5">
        <f t="shared" si="21"/>
        <v>25.976109429032256</v>
      </c>
      <c r="AN37" s="5">
        <f t="shared" si="22"/>
        <v>25.976109429032256</v>
      </c>
      <c r="AO37" s="5">
        <f t="shared" si="40"/>
        <v>0</v>
      </c>
      <c r="AP37" s="2"/>
      <c r="AQ37" s="4">
        <v>20</v>
      </c>
      <c r="AR37" s="5">
        <f t="shared" si="6"/>
        <v>0.32258064516129031</v>
      </c>
      <c r="AS37" s="4">
        <v>0.32</v>
      </c>
      <c r="AT37" s="5">
        <f t="shared" si="23"/>
        <v>28.573720371935483</v>
      </c>
      <c r="AU37" s="5">
        <f t="shared" si="24"/>
        <v>28.573720371935483</v>
      </c>
      <c r="AV37" s="5">
        <f t="shared" si="41"/>
        <v>0</v>
      </c>
      <c r="AW37" s="2"/>
      <c r="AX37" s="4">
        <v>20</v>
      </c>
      <c r="AY37" s="5">
        <f t="shared" si="7"/>
        <v>0.32258064516129031</v>
      </c>
      <c r="AZ37" s="4">
        <v>0.32</v>
      </c>
      <c r="BA37" s="5">
        <f t="shared" si="25"/>
        <v>31.431092409129025</v>
      </c>
      <c r="BB37" s="5">
        <f t="shared" si="26"/>
        <v>31.431092409129025</v>
      </c>
      <c r="BC37" s="5">
        <f t="shared" si="42"/>
        <v>0</v>
      </c>
      <c r="BD37" s="2"/>
      <c r="BE37" s="4">
        <v>20</v>
      </c>
      <c r="BF37" s="5">
        <f t="shared" si="8"/>
        <v>0.32258064516129031</v>
      </c>
      <c r="BG37" s="4">
        <v>0.32</v>
      </c>
      <c r="BH37" s="5">
        <f t="shared" si="27"/>
        <v>34.574201650041935</v>
      </c>
      <c r="BI37" s="5">
        <f t="shared" si="28"/>
        <v>34.574201650041935</v>
      </c>
      <c r="BJ37" s="5">
        <f t="shared" si="43"/>
        <v>0</v>
      </c>
      <c r="BK37" s="2"/>
      <c r="BL37" s="4">
        <v>20</v>
      </c>
      <c r="BM37" s="5">
        <f t="shared" si="9"/>
        <v>0.32258064516129031</v>
      </c>
      <c r="BN37" s="4">
        <v>0.32</v>
      </c>
      <c r="BO37" s="5">
        <f t="shared" si="29"/>
        <v>38.031621815046122</v>
      </c>
      <c r="BP37" s="5">
        <f t="shared" si="30"/>
        <v>38.031621815046122</v>
      </c>
      <c r="BQ37" s="5">
        <f t="shared" si="44"/>
        <v>0</v>
      </c>
      <c r="BR37" s="2"/>
      <c r="BS37" s="4">
        <v>20</v>
      </c>
      <c r="BT37" s="5">
        <f t="shared" si="10"/>
        <v>0.32258064516129031</v>
      </c>
      <c r="BU37" s="4">
        <v>0.32</v>
      </c>
      <c r="BV37" s="5">
        <f t="shared" si="31"/>
        <v>41.834783996550726</v>
      </c>
      <c r="BW37" s="5">
        <f t="shared" si="32"/>
        <v>41.834783996550726</v>
      </c>
      <c r="BX37" s="5">
        <f t="shared" si="45"/>
        <v>0</v>
      </c>
      <c r="BY37" s="2"/>
      <c r="BZ37" s="4">
        <v>20</v>
      </c>
      <c r="CA37" s="5">
        <f t="shared" si="11"/>
        <v>0.32258064516129031</v>
      </c>
      <c r="CB37" s="4">
        <v>0.32</v>
      </c>
      <c r="CC37" s="5">
        <f t="shared" si="33"/>
        <v>46.018262396205799</v>
      </c>
      <c r="CD37" s="5">
        <f t="shared" si="34"/>
        <v>46.018262396205799</v>
      </c>
      <c r="CE37" s="5">
        <f t="shared" si="46"/>
        <v>0</v>
      </c>
    </row>
    <row r="38" spans="1:83" x14ac:dyDescent="0.2">
      <c r="A38" s="4">
        <v>21</v>
      </c>
      <c r="B38" s="5">
        <f t="shared" si="0"/>
        <v>0.32258064516129031</v>
      </c>
      <c r="C38" s="41">
        <v>0.32</v>
      </c>
      <c r="D38" s="5">
        <f t="shared" si="12"/>
        <v>16.129032258064516</v>
      </c>
      <c r="E38" s="41">
        <v>16.13</v>
      </c>
      <c r="F38" s="5">
        <f t="shared" si="35"/>
        <v>2.0322580645142807E-2</v>
      </c>
      <c r="G38" s="2"/>
      <c r="H38" s="4">
        <v>21</v>
      </c>
      <c r="I38" s="5">
        <f t="shared" si="1"/>
        <v>0.32258064516129031</v>
      </c>
      <c r="J38" s="4">
        <v>0.32</v>
      </c>
      <c r="K38" s="5">
        <f t="shared" si="13"/>
        <v>17.742032258064516</v>
      </c>
      <c r="L38" s="5">
        <f t="shared" si="14"/>
        <v>17.742032258064516</v>
      </c>
      <c r="M38" s="5">
        <f t="shared" si="36"/>
        <v>0</v>
      </c>
      <c r="N38" s="2"/>
      <c r="O38" s="4">
        <v>21</v>
      </c>
      <c r="P38" s="5">
        <f t="shared" si="2"/>
        <v>0.32258064516129031</v>
      </c>
      <c r="Q38" s="4">
        <v>0.32</v>
      </c>
      <c r="R38" s="5">
        <f t="shared" si="15"/>
        <v>19.516235483870965</v>
      </c>
      <c r="S38" s="5">
        <f t="shared" si="16"/>
        <v>19.516235483870965</v>
      </c>
      <c r="T38" s="5">
        <f t="shared" si="37"/>
        <v>0</v>
      </c>
      <c r="U38" s="2"/>
      <c r="V38" s="4">
        <v>21</v>
      </c>
      <c r="W38" s="5">
        <f t="shared" si="3"/>
        <v>0.32258064516129031</v>
      </c>
      <c r="X38" s="4">
        <v>0.32</v>
      </c>
      <c r="Y38" s="5">
        <f t="shared" si="17"/>
        <v>21.467859032258065</v>
      </c>
      <c r="Z38" s="5">
        <f t="shared" si="18"/>
        <v>21.467859032258065</v>
      </c>
      <c r="AA38" s="5">
        <f t="shared" si="38"/>
        <v>0</v>
      </c>
      <c r="AB38" s="2"/>
      <c r="AC38" s="4">
        <v>21</v>
      </c>
      <c r="AD38" s="5">
        <f t="shared" si="4"/>
        <v>0.32258064516129031</v>
      </c>
      <c r="AE38" s="4">
        <v>0.32</v>
      </c>
      <c r="AF38" s="5">
        <f t="shared" si="19"/>
        <v>23.61464493548387</v>
      </c>
      <c r="AG38" s="5">
        <f t="shared" si="20"/>
        <v>23.61464493548387</v>
      </c>
      <c r="AH38" s="5">
        <f t="shared" si="39"/>
        <v>0</v>
      </c>
      <c r="AI38" s="2"/>
      <c r="AJ38" s="4">
        <v>21</v>
      </c>
      <c r="AK38" s="5">
        <f t="shared" si="5"/>
        <v>0.32258064516129031</v>
      </c>
      <c r="AL38" s="4">
        <v>0.32</v>
      </c>
      <c r="AM38" s="5">
        <f t="shared" si="21"/>
        <v>25.976109429032256</v>
      </c>
      <c r="AN38" s="5">
        <f t="shared" si="22"/>
        <v>25.976109429032256</v>
      </c>
      <c r="AO38" s="5">
        <f t="shared" si="40"/>
        <v>0</v>
      </c>
      <c r="AP38" s="2"/>
      <c r="AQ38" s="4">
        <v>21</v>
      </c>
      <c r="AR38" s="5">
        <f t="shared" si="6"/>
        <v>0.32258064516129031</v>
      </c>
      <c r="AS38" s="4">
        <v>0.32</v>
      </c>
      <c r="AT38" s="5">
        <f t="shared" si="23"/>
        <v>28.573720371935483</v>
      </c>
      <c r="AU38" s="5">
        <f t="shared" si="24"/>
        <v>28.573720371935483</v>
      </c>
      <c r="AV38" s="5">
        <f t="shared" si="41"/>
        <v>0</v>
      </c>
      <c r="AW38" s="2"/>
      <c r="AX38" s="4">
        <v>21</v>
      </c>
      <c r="AY38" s="5">
        <f t="shared" si="7"/>
        <v>0.32258064516129031</v>
      </c>
      <c r="AZ38" s="4">
        <v>0.32</v>
      </c>
      <c r="BA38" s="5">
        <f t="shared" si="25"/>
        <v>31.431092409129025</v>
      </c>
      <c r="BB38" s="5">
        <f t="shared" si="26"/>
        <v>31.431092409129025</v>
      </c>
      <c r="BC38" s="5">
        <f t="shared" si="42"/>
        <v>0</v>
      </c>
      <c r="BD38" s="2"/>
      <c r="BE38" s="4">
        <v>21</v>
      </c>
      <c r="BF38" s="5">
        <f t="shared" si="8"/>
        <v>0.32258064516129031</v>
      </c>
      <c r="BG38" s="4">
        <v>0.32</v>
      </c>
      <c r="BH38" s="5">
        <f t="shared" si="27"/>
        <v>34.574201650041935</v>
      </c>
      <c r="BI38" s="5">
        <f t="shared" si="28"/>
        <v>34.574201650041935</v>
      </c>
      <c r="BJ38" s="5">
        <f t="shared" si="43"/>
        <v>0</v>
      </c>
      <c r="BK38" s="2"/>
      <c r="BL38" s="4">
        <v>21</v>
      </c>
      <c r="BM38" s="5">
        <f t="shared" si="9"/>
        <v>0.32258064516129031</v>
      </c>
      <c r="BN38" s="4">
        <v>0.32</v>
      </c>
      <c r="BO38" s="5">
        <f t="shared" si="29"/>
        <v>38.031621815046122</v>
      </c>
      <c r="BP38" s="5">
        <f t="shared" si="30"/>
        <v>38.031621815046122</v>
      </c>
      <c r="BQ38" s="5">
        <f t="shared" si="44"/>
        <v>0</v>
      </c>
      <c r="BR38" s="2"/>
      <c r="BS38" s="4">
        <v>21</v>
      </c>
      <c r="BT38" s="5">
        <f t="shared" si="10"/>
        <v>0.32258064516129031</v>
      </c>
      <c r="BU38" s="4">
        <v>0.32</v>
      </c>
      <c r="BV38" s="5">
        <f t="shared" si="31"/>
        <v>41.834783996550726</v>
      </c>
      <c r="BW38" s="5">
        <f t="shared" si="32"/>
        <v>41.834783996550726</v>
      </c>
      <c r="BX38" s="5">
        <f t="shared" si="45"/>
        <v>0</v>
      </c>
      <c r="BY38" s="2"/>
      <c r="BZ38" s="4">
        <v>21</v>
      </c>
      <c r="CA38" s="5">
        <f t="shared" si="11"/>
        <v>0.32258064516129031</v>
      </c>
      <c r="CB38" s="4">
        <v>0.32</v>
      </c>
      <c r="CC38" s="5">
        <f t="shared" si="33"/>
        <v>46.018262396205799</v>
      </c>
      <c r="CD38" s="5">
        <f t="shared" si="34"/>
        <v>46.018262396205799</v>
      </c>
      <c r="CE38" s="5">
        <f t="shared" si="46"/>
        <v>0</v>
      </c>
    </row>
    <row r="39" spans="1:83" x14ac:dyDescent="0.2">
      <c r="A39" s="4">
        <v>22</v>
      </c>
      <c r="B39" s="5">
        <f t="shared" si="0"/>
        <v>0.32258064516129031</v>
      </c>
      <c r="C39" s="41">
        <v>0.32</v>
      </c>
      <c r="D39" s="5">
        <f t="shared" si="12"/>
        <v>16.129032258064516</v>
      </c>
      <c r="E39" s="41">
        <v>16.13</v>
      </c>
      <c r="F39" s="5">
        <f t="shared" si="35"/>
        <v>2.1290322580625798E-2</v>
      </c>
      <c r="G39" s="2"/>
      <c r="H39" s="4">
        <v>22</v>
      </c>
      <c r="I39" s="5">
        <f t="shared" si="1"/>
        <v>0.32258064516129031</v>
      </c>
      <c r="J39" s="4">
        <v>0.32</v>
      </c>
      <c r="K39" s="5">
        <f t="shared" si="13"/>
        <v>17.742032258064516</v>
      </c>
      <c r="L39" s="5">
        <f t="shared" si="14"/>
        <v>17.742032258064516</v>
      </c>
      <c r="M39" s="5">
        <f t="shared" si="36"/>
        <v>0</v>
      </c>
      <c r="N39" s="2"/>
      <c r="O39" s="4">
        <v>22</v>
      </c>
      <c r="P39" s="5">
        <f t="shared" si="2"/>
        <v>0.32258064516129031</v>
      </c>
      <c r="Q39" s="4">
        <v>0.32</v>
      </c>
      <c r="R39" s="5">
        <f t="shared" si="15"/>
        <v>19.516235483870965</v>
      </c>
      <c r="S39" s="5">
        <f t="shared" si="16"/>
        <v>19.516235483870965</v>
      </c>
      <c r="T39" s="5">
        <f t="shared" si="37"/>
        <v>0</v>
      </c>
      <c r="U39" s="2"/>
      <c r="V39" s="4">
        <v>22</v>
      </c>
      <c r="W39" s="5">
        <f t="shared" si="3"/>
        <v>0.32258064516129031</v>
      </c>
      <c r="X39" s="4">
        <v>0.32</v>
      </c>
      <c r="Y39" s="5">
        <f t="shared" si="17"/>
        <v>21.467859032258065</v>
      </c>
      <c r="Z39" s="5">
        <f t="shared" si="18"/>
        <v>21.467859032258065</v>
      </c>
      <c r="AA39" s="5">
        <f t="shared" si="38"/>
        <v>0</v>
      </c>
      <c r="AB39" s="2"/>
      <c r="AC39" s="4">
        <v>22</v>
      </c>
      <c r="AD39" s="5">
        <f t="shared" si="4"/>
        <v>0.32258064516129031</v>
      </c>
      <c r="AE39" s="4">
        <v>0.32</v>
      </c>
      <c r="AF39" s="5">
        <f t="shared" si="19"/>
        <v>23.61464493548387</v>
      </c>
      <c r="AG39" s="5">
        <f t="shared" si="20"/>
        <v>23.61464493548387</v>
      </c>
      <c r="AH39" s="5">
        <f t="shared" si="39"/>
        <v>0</v>
      </c>
      <c r="AI39" s="2"/>
      <c r="AJ39" s="4">
        <v>22</v>
      </c>
      <c r="AK39" s="5">
        <f t="shared" si="5"/>
        <v>0.32258064516129031</v>
      </c>
      <c r="AL39" s="4">
        <v>0.32</v>
      </c>
      <c r="AM39" s="5">
        <f t="shared" si="21"/>
        <v>25.976109429032256</v>
      </c>
      <c r="AN39" s="5">
        <f t="shared" si="22"/>
        <v>25.976109429032256</v>
      </c>
      <c r="AO39" s="5">
        <f t="shared" si="40"/>
        <v>0</v>
      </c>
      <c r="AP39" s="2"/>
      <c r="AQ39" s="4">
        <v>22</v>
      </c>
      <c r="AR39" s="5">
        <f t="shared" si="6"/>
        <v>0.32258064516129031</v>
      </c>
      <c r="AS39" s="4">
        <v>0.32</v>
      </c>
      <c r="AT39" s="5">
        <f t="shared" si="23"/>
        <v>28.573720371935483</v>
      </c>
      <c r="AU39" s="5">
        <f t="shared" si="24"/>
        <v>28.573720371935483</v>
      </c>
      <c r="AV39" s="5">
        <f t="shared" si="41"/>
        <v>0</v>
      </c>
      <c r="AW39" s="2"/>
      <c r="AX39" s="4">
        <v>22</v>
      </c>
      <c r="AY39" s="5">
        <f t="shared" si="7"/>
        <v>0.32258064516129031</v>
      </c>
      <c r="AZ39" s="4">
        <v>0.32</v>
      </c>
      <c r="BA39" s="5">
        <f t="shared" si="25"/>
        <v>31.431092409129025</v>
      </c>
      <c r="BB39" s="5">
        <f t="shared" si="26"/>
        <v>31.431092409129025</v>
      </c>
      <c r="BC39" s="5">
        <f t="shared" si="42"/>
        <v>0</v>
      </c>
      <c r="BD39" s="2"/>
      <c r="BE39" s="4">
        <v>22</v>
      </c>
      <c r="BF39" s="5">
        <f t="shared" si="8"/>
        <v>0.32258064516129031</v>
      </c>
      <c r="BG39" s="4">
        <v>0.32</v>
      </c>
      <c r="BH39" s="5">
        <f t="shared" si="27"/>
        <v>34.574201650041935</v>
      </c>
      <c r="BI39" s="5">
        <f t="shared" si="28"/>
        <v>34.574201650041935</v>
      </c>
      <c r="BJ39" s="5">
        <f t="shared" si="43"/>
        <v>0</v>
      </c>
      <c r="BK39" s="2"/>
      <c r="BL39" s="4">
        <v>22</v>
      </c>
      <c r="BM39" s="5">
        <f t="shared" si="9"/>
        <v>0.32258064516129031</v>
      </c>
      <c r="BN39" s="4">
        <v>0.32</v>
      </c>
      <c r="BO39" s="5">
        <f t="shared" si="29"/>
        <v>38.031621815046122</v>
      </c>
      <c r="BP39" s="5">
        <f t="shared" si="30"/>
        <v>38.031621815046122</v>
      </c>
      <c r="BQ39" s="5">
        <f t="shared" si="44"/>
        <v>0</v>
      </c>
      <c r="BR39" s="2"/>
      <c r="BS39" s="4">
        <v>22</v>
      </c>
      <c r="BT39" s="5">
        <f t="shared" si="10"/>
        <v>0.32258064516129031</v>
      </c>
      <c r="BU39" s="4">
        <v>0.32</v>
      </c>
      <c r="BV39" s="5">
        <f t="shared" si="31"/>
        <v>41.834783996550726</v>
      </c>
      <c r="BW39" s="5">
        <f t="shared" si="32"/>
        <v>41.834783996550726</v>
      </c>
      <c r="BX39" s="5">
        <f t="shared" si="45"/>
        <v>0</v>
      </c>
      <c r="BY39" s="2"/>
      <c r="BZ39" s="4">
        <v>22</v>
      </c>
      <c r="CA39" s="5">
        <f t="shared" si="11"/>
        <v>0.32258064516129031</v>
      </c>
      <c r="CB39" s="4">
        <v>0.32</v>
      </c>
      <c r="CC39" s="5">
        <f t="shared" si="33"/>
        <v>46.018262396205799</v>
      </c>
      <c r="CD39" s="5">
        <f t="shared" si="34"/>
        <v>46.018262396205799</v>
      </c>
      <c r="CE39" s="5">
        <f t="shared" si="46"/>
        <v>0</v>
      </c>
    </row>
    <row r="40" spans="1:83" x14ac:dyDescent="0.2">
      <c r="A40" s="4">
        <v>23</v>
      </c>
      <c r="B40" s="5">
        <f t="shared" si="0"/>
        <v>0.32258064516129031</v>
      </c>
      <c r="C40" s="41">
        <v>0.32</v>
      </c>
      <c r="D40" s="5">
        <f t="shared" si="12"/>
        <v>16.129032258064516</v>
      </c>
      <c r="E40" s="41">
        <v>16.13</v>
      </c>
      <c r="F40" s="5">
        <f t="shared" si="35"/>
        <v>2.2258064516108789E-2</v>
      </c>
      <c r="G40" s="2"/>
      <c r="H40" s="4">
        <v>23</v>
      </c>
      <c r="I40" s="5">
        <f t="shared" si="1"/>
        <v>0.32258064516129031</v>
      </c>
      <c r="J40" s="4">
        <v>0.32</v>
      </c>
      <c r="K40" s="5">
        <f t="shared" si="13"/>
        <v>17.742032258064516</v>
      </c>
      <c r="L40" s="5">
        <f t="shared" si="14"/>
        <v>17.742032258064516</v>
      </c>
      <c r="M40" s="5">
        <f t="shared" si="36"/>
        <v>0</v>
      </c>
      <c r="N40" s="2"/>
      <c r="O40" s="4">
        <v>23</v>
      </c>
      <c r="P40" s="5">
        <f t="shared" si="2"/>
        <v>0.32258064516129031</v>
      </c>
      <c r="Q40" s="4">
        <v>0.32</v>
      </c>
      <c r="R40" s="5">
        <f t="shared" si="15"/>
        <v>19.516235483870965</v>
      </c>
      <c r="S40" s="5">
        <f t="shared" si="16"/>
        <v>19.516235483870965</v>
      </c>
      <c r="T40" s="5">
        <f t="shared" si="37"/>
        <v>0</v>
      </c>
      <c r="U40" s="2"/>
      <c r="V40" s="4">
        <v>23</v>
      </c>
      <c r="W40" s="5">
        <f t="shared" si="3"/>
        <v>0.32258064516129031</v>
      </c>
      <c r="X40" s="4">
        <v>0.32</v>
      </c>
      <c r="Y40" s="5">
        <f t="shared" si="17"/>
        <v>21.467859032258065</v>
      </c>
      <c r="Z40" s="5">
        <f t="shared" si="18"/>
        <v>21.467859032258065</v>
      </c>
      <c r="AA40" s="5">
        <f t="shared" si="38"/>
        <v>0</v>
      </c>
      <c r="AB40" s="2"/>
      <c r="AC40" s="4">
        <v>23</v>
      </c>
      <c r="AD40" s="5">
        <f t="shared" si="4"/>
        <v>0.32258064516129031</v>
      </c>
      <c r="AE40" s="4">
        <v>0.32</v>
      </c>
      <c r="AF40" s="5">
        <f t="shared" si="19"/>
        <v>23.61464493548387</v>
      </c>
      <c r="AG40" s="5">
        <f t="shared" si="20"/>
        <v>23.61464493548387</v>
      </c>
      <c r="AH40" s="5">
        <f t="shared" si="39"/>
        <v>0</v>
      </c>
      <c r="AI40" s="2"/>
      <c r="AJ40" s="4">
        <v>23</v>
      </c>
      <c r="AK40" s="5">
        <f t="shared" si="5"/>
        <v>0.32258064516129031</v>
      </c>
      <c r="AL40" s="4">
        <v>0.32</v>
      </c>
      <c r="AM40" s="5">
        <f t="shared" si="21"/>
        <v>25.976109429032256</v>
      </c>
      <c r="AN40" s="5">
        <f t="shared" si="22"/>
        <v>25.976109429032256</v>
      </c>
      <c r="AO40" s="5">
        <f t="shared" si="40"/>
        <v>0</v>
      </c>
      <c r="AP40" s="2"/>
      <c r="AQ40" s="4">
        <v>23</v>
      </c>
      <c r="AR40" s="5">
        <f t="shared" si="6"/>
        <v>0.32258064516129031</v>
      </c>
      <c r="AS40" s="4">
        <v>0.32</v>
      </c>
      <c r="AT40" s="5">
        <f t="shared" si="23"/>
        <v>28.573720371935483</v>
      </c>
      <c r="AU40" s="5">
        <f t="shared" si="24"/>
        <v>28.573720371935483</v>
      </c>
      <c r="AV40" s="5">
        <f t="shared" si="41"/>
        <v>0</v>
      </c>
      <c r="AW40" s="2"/>
      <c r="AX40" s="4">
        <v>23</v>
      </c>
      <c r="AY40" s="5">
        <f t="shared" si="7"/>
        <v>0.32258064516129031</v>
      </c>
      <c r="AZ40" s="4">
        <v>0.32</v>
      </c>
      <c r="BA40" s="5">
        <f t="shared" si="25"/>
        <v>31.431092409129025</v>
      </c>
      <c r="BB40" s="5">
        <f t="shared" si="26"/>
        <v>31.431092409129025</v>
      </c>
      <c r="BC40" s="5">
        <f t="shared" si="42"/>
        <v>0</v>
      </c>
      <c r="BD40" s="2"/>
      <c r="BE40" s="4">
        <v>23</v>
      </c>
      <c r="BF40" s="5">
        <f t="shared" si="8"/>
        <v>0.32258064516129031</v>
      </c>
      <c r="BG40" s="4">
        <v>0.32</v>
      </c>
      <c r="BH40" s="5">
        <f t="shared" si="27"/>
        <v>34.574201650041935</v>
      </c>
      <c r="BI40" s="5">
        <f t="shared" si="28"/>
        <v>34.574201650041935</v>
      </c>
      <c r="BJ40" s="5">
        <f t="shared" si="43"/>
        <v>0</v>
      </c>
      <c r="BK40" s="2"/>
      <c r="BL40" s="4">
        <v>23</v>
      </c>
      <c r="BM40" s="5">
        <f t="shared" si="9"/>
        <v>0.32258064516129031</v>
      </c>
      <c r="BN40" s="4">
        <v>0.32</v>
      </c>
      <c r="BO40" s="5">
        <f t="shared" si="29"/>
        <v>38.031621815046122</v>
      </c>
      <c r="BP40" s="5">
        <f t="shared" si="30"/>
        <v>38.031621815046122</v>
      </c>
      <c r="BQ40" s="5">
        <f t="shared" si="44"/>
        <v>0</v>
      </c>
      <c r="BR40" s="2"/>
      <c r="BS40" s="4">
        <v>23</v>
      </c>
      <c r="BT40" s="5">
        <f t="shared" si="10"/>
        <v>0.32258064516129031</v>
      </c>
      <c r="BU40" s="4">
        <v>0.32</v>
      </c>
      <c r="BV40" s="5">
        <f t="shared" si="31"/>
        <v>41.834783996550726</v>
      </c>
      <c r="BW40" s="5">
        <f t="shared" si="32"/>
        <v>41.834783996550726</v>
      </c>
      <c r="BX40" s="5">
        <f t="shared" si="45"/>
        <v>0</v>
      </c>
      <c r="BY40" s="2"/>
      <c r="BZ40" s="4">
        <v>23</v>
      </c>
      <c r="CA40" s="5">
        <f t="shared" si="11"/>
        <v>0.32258064516129031</v>
      </c>
      <c r="CB40" s="4">
        <v>0.32</v>
      </c>
      <c r="CC40" s="5">
        <f t="shared" si="33"/>
        <v>46.018262396205799</v>
      </c>
      <c r="CD40" s="5">
        <f t="shared" si="34"/>
        <v>46.018262396205799</v>
      </c>
      <c r="CE40" s="5">
        <f t="shared" si="46"/>
        <v>0</v>
      </c>
    </row>
    <row r="41" spans="1:83" x14ac:dyDescent="0.2">
      <c r="A41" s="4">
        <v>24</v>
      </c>
      <c r="B41" s="5">
        <f t="shared" si="0"/>
        <v>0.32258064516129031</v>
      </c>
      <c r="C41" s="41">
        <v>0.32</v>
      </c>
      <c r="D41" s="5">
        <f t="shared" si="12"/>
        <v>16.129032258064516</v>
      </c>
      <c r="E41" s="41">
        <v>16.13</v>
      </c>
      <c r="F41" s="5">
        <f t="shared" si="35"/>
        <v>2.3225806451591779E-2</v>
      </c>
      <c r="G41" s="2"/>
      <c r="H41" s="4">
        <v>24</v>
      </c>
      <c r="I41" s="5">
        <f t="shared" si="1"/>
        <v>0.32258064516129031</v>
      </c>
      <c r="J41" s="4">
        <v>0.32</v>
      </c>
      <c r="K41" s="5">
        <f t="shared" si="13"/>
        <v>17.742032258064516</v>
      </c>
      <c r="L41" s="5">
        <f t="shared" si="14"/>
        <v>17.742032258064516</v>
      </c>
      <c r="M41" s="5">
        <f t="shared" si="36"/>
        <v>0</v>
      </c>
      <c r="N41" s="2"/>
      <c r="O41" s="4">
        <v>24</v>
      </c>
      <c r="P41" s="5">
        <f t="shared" si="2"/>
        <v>0.32258064516129031</v>
      </c>
      <c r="Q41" s="4">
        <v>0.32</v>
      </c>
      <c r="R41" s="5">
        <f t="shared" si="15"/>
        <v>19.516235483870965</v>
      </c>
      <c r="S41" s="5">
        <f t="shared" si="16"/>
        <v>19.516235483870965</v>
      </c>
      <c r="T41" s="5">
        <f t="shared" si="37"/>
        <v>0</v>
      </c>
      <c r="U41" s="2"/>
      <c r="V41" s="4">
        <v>24</v>
      </c>
      <c r="W41" s="5">
        <f t="shared" si="3"/>
        <v>0.32258064516129031</v>
      </c>
      <c r="X41" s="4">
        <v>0.32</v>
      </c>
      <c r="Y41" s="5">
        <f t="shared" si="17"/>
        <v>21.467859032258065</v>
      </c>
      <c r="Z41" s="5">
        <f t="shared" si="18"/>
        <v>21.467859032258065</v>
      </c>
      <c r="AA41" s="5">
        <f t="shared" si="38"/>
        <v>0</v>
      </c>
      <c r="AB41" s="2"/>
      <c r="AC41" s="4">
        <v>24</v>
      </c>
      <c r="AD41" s="5">
        <f t="shared" si="4"/>
        <v>0.32258064516129031</v>
      </c>
      <c r="AE41" s="4">
        <v>0.32</v>
      </c>
      <c r="AF41" s="5">
        <f t="shared" si="19"/>
        <v>23.61464493548387</v>
      </c>
      <c r="AG41" s="5">
        <f t="shared" si="20"/>
        <v>23.61464493548387</v>
      </c>
      <c r="AH41" s="5">
        <f t="shared" si="39"/>
        <v>0</v>
      </c>
      <c r="AI41" s="2"/>
      <c r="AJ41" s="4">
        <v>24</v>
      </c>
      <c r="AK41" s="5">
        <f t="shared" si="5"/>
        <v>0.32258064516129031</v>
      </c>
      <c r="AL41" s="4">
        <v>0.32</v>
      </c>
      <c r="AM41" s="5">
        <f t="shared" si="21"/>
        <v>25.976109429032256</v>
      </c>
      <c r="AN41" s="5">
        <f t="shared" si="22"/>
        <v>25.976109429032256</v>
      </c>
      <c r="AO41" s="5">
        <f t="shared" si="40"/>
        <v>0</v>
      </c>
      <c r="AP41" s="2"/>
      <c r="AQ41" s="4">
        <v>24</v>
      </c>
      <c r="AR41" s="5">
        <f t="shared" si="6"/>
        <v>0.32258064516129031</v>
      </c>
      <c r="AS41" s="4">
        <v>0.32</v>
      </c>
      <c r="AT41" s="5">
        <f t="shared" si="23"/>
        <v>28.573720371935483</v>
      </c>
      <c r="AU41" s="5">
        <f t="shared" si="24"/>
        <v>28.573720371935483</v>
      </c>
      <c r="AV41" s="5">
        <f t="shared" si="41"/>
        <v>0</v>
      </c>
      <c r="AW41" s="2"/>
      <c r="AX41" s="4">
        <v>24</v>
      </c>
      <c r="AY41" s="5">
        <f t="shared" si="7"/>
        <v>0.32258064516129031</v>
      </c>
      <c r="AZ41" s="4">
        <v>0.32</v>
      </c>
      <c r="BA41" s="5">
        <f t="shared" si="25"/>
        <v>31.431092409129025</v>
      </c>
      <c r="BB41" s="5">
        <f t="shared" si="26"/>
        <v>31.431092409129025</v>
      </c>
      <c r="BC41" s="5">
        <f t="shared" si="42"/>
        <v>0</v>
      </c>
      <c r="BD41" s="2"/>
      <c r="BE41" s="4">
        <v>24</v>
      </c>
      <c r="BF41" s="5">
        <f t="shared" si="8"/>
        <v>0.32258064516129031</v>
      </c>
      <c r="BG41" s="4">
        <v>0.32</v>
      </c>
      <c r="BH41" s="5">
        <f t="shared" si="27"/>
        <v>34.574201650041935</v>
      </c>
      <c r="BI41" s="5">
        <f t="shared" si="28"/>
        <v>34.574201650041935</v>
      </c>
      <c r="BJ41" s="5">
        <f t="shared" si="43"/>
        <v>0</v>
      </c>
      <c r="BK41" s="2"/>
      <c r="BL41" s="4">
        <v>24</v>
      </c>
      <c r="BM41" s="5">
        <f t="shared" si="9"/>
        <v>0.32258064516129031</v>
      </c>
      <c r="BN41" s="4">
        <v>0.32</v>
      </c>
      <c r="BO41" s="5">
        <f t="shared" si="29"/>
        <v>38.031621815046122</v>
      </c>
      <c r="BP41" s="5">
        <f t="shared" si="30"/>
        <v>38.031621815046122</v>
      </c>
      <c r="BQ41" s="5">
        <f t="shared" si="44"/>
        <v>0</v>
      </c>
      <c r="BR41" s="2"/>
      <c r="BS41" s="4">
        <v>24</v>
      </c>
      <c r="BT41" s="5">
        <f t="shared" si="10"/>
        <v>0.32258064516129031</v>
      </c>
      <c r="BU41" s="4">
        <v>0.32</v>
      </c>
      <c r="BV41" s="5">
        <f t="shared" si="31"/>
        <v>41.834783996550726</v>
      </c>
      <c r="BW41" s="5">
        <f t="shared" si="32"/>
        <v>41.834783996550726</v>
      </c>
      <c r="BX41" s="5">
        <f t="shared" si="45"/>
        <v>0</v>
      </c>
      <c r="BY41" s="2"/>
      <c r="BZ41" s="4">
        <v>24</v>
      </c>
      <c r="CA41" s="5">
        <f t="shared" si="11"/>
        <v>0.32258064516129031</v>
      </c>
      <c r="CB41" s="4">
        <v>0.32</v>
      </c>
      <c r="CC41" s="5">
        <f t="shared" si="33"/>
        <v>46.018262396205799</v>
      </c>
      <c r="CD41" s="5">
        <f t="shared" si="34"/>
        <v>46.018262396205799</v>
      </c>
      <c r="CE41" s="5">
        <f t="shared" si="46"/>
        <v>0</v>
      </c>
    </row>
    <row r="42" spans="1:83" x14ac:dyDescent="0.2">
      <c r="A42" s="4">
        <v>25</v>
      </c>
      <c r="B42" s="5">
        <f t="shared" si="0"/>
        <v>0.32258064516129031</v>
      </c>
      <c r="C42" s="41">
        <v>0.32</v>
      </c>
      <c r="D42" s="5">
        <f t="shared" si="12"/>
        <v>16.129032258064516</v>
      </c>
      <c r="E42" s="41">
        <v>16.13</v>
      </c>
      <c r="F42" s="5">
        <f t="shared" si="35"/>
        <v>2.419354838707477E-2</v>
      </c>
      <c r="G42" s="2"/>
      <c r="H42" s="4">
        <v>25</v>
      </c>
      <c r="I42" s="5">
        <f t="shared" si="1"/>
        <v>0.32258064516129031</v>
      </c>
      <c r="J42" s="4">
        <v>0.32</v>
      </c>
      <c r="K42" s="5">
        <f t="shared" si="13"/>
        <v>17.742032258064516</v>
      </c>
      <c r="L42" s="5">
        <f t="shared" si="14"/>
        <v>17.742032258064516</v>
      </c>
      <c r="M42" s="5">
        <f t="shared" si="36"/>
        <v>0</v>
      </c>
      <c r="N42" s="2"/>
      <c r="O42" s="4">
        <v>25</v>
      </c>
      <c r="P42" s="5">
        <f t="shared" si="2"/>
        <v>0.32258064516129031</v>
      </c>
      <c r="Q42" s="4">
        <v>0.32</v>
      </c>
      <c r="R42" s="5">
        <f t="shared" si="15"/>
        <v>19.516235483870965</v>
      </c>
      <c r="S42" s="5">
        <f t="shared" si="16"/>
        <v>19.516235483870965</v>
      </c>
      <c r="T42" s="5">
        <f t="shared" si="37"/>
        <v>0</v>
      </c>
      <c r="U42" s="2"/>
      <c r="V42" s="4">
        <v>25</v>
      </c>
      <c r="W42" s="5">
        <f t="shared" si="3"/>
        <v>0.32258064516129031</v>
      </c>
      <c r="X42" s="4">
        <v>0.32</v>
      </c>
      <c r="Y42" s="5">
        <f t="shared" si="17"/>
        <v>21.467859032258065</v>
      </c>
      <c r="Z42" s="5">
        <f t="shared" si="18"/>
        <v>21.467859032258065</v>
      </c>
      <c r="AA42" s="5">
        <f t="shared" si="38"/>
        <v>0</v>
      </c>
      <c r="AB42" s="2"/>
      <c r="AC42" s="4">
        <v>25</v>
      </c>
      <c r="AD42" s="5">
        <f t="shared" si="4"/>
        <v>0.32258064516129031</v>
      </c>
      <c r="AE42" s="4">
        <v>0.32</v>
      </c>
      <c r="AF42" s="5">
        <f t="shared" si="19"/>
        <v>23.61464493548387</v>
      </c>
      <c r="AG42" s="5">
        <f t="shared" si="20"/>
        <v>23.61464493548387</v>
      </c>
      <c r="AH42" s="5">
        <f t="shared" si="39"/>
        <v>0</v>
      </c>
      <c r="AI42" s="2"/>
      <c r="AJ42" s="4">
        <v>25</v>
      </c>
      <c r="AK42" s="5">
        <f t="shared" si="5"/>
        <v>0.32258064516129031</v>
      </c>
      <c r="AL42" s="4">
        <v>0.32</v>
      </c>
      <c r="AM42" s="5">
        <f t="shared" si="21"/>
        <v>25.976109429032256</v>
      </c>
      <c r="AN42" s="5">
        <f t="shared" si="22"/>
        <v>25.976109429032256</v>
      </c>
      <c r="AO42" s="5">
        <f t="shared" si="40"/>
        <v>0</v>
      </c>
      <c r="AP42" s="2"/>
      <c r="AQ42" s="4">
        <v>25</v>
      </c>
      <c r="AR42" s="5">
        <f t="shared" si="6"/>
        <v>0.32258064516129031</v>
      </c>
      <c r="AS42" s="4">
        <v>0.32</v>
      </c>
      <c r="AT42" s="5">
        <f t="shared" si="23"/>
        <v>28.573720371935483</v>
      </c>
      <c r="AU42" s="5">
        <f t="shared" si="24"/>
        <v>28.573720371935483</v>
      </c>
      <c r="AV42" s="5">
        <f t="shared" si="41"/>
        <v>0</v>
      </c>
      <c r="AW42" s="2"/>
      <c r="AX42" s="4">
        <v>25</v>
      </c>
      <c r="AY42" s="5">
        <f t="shared" si="7"/>
        <v>0.32258064516129031</v>
      </c>
      <c r="AZ42" s="4">
        <v>0.32</v>
      </c>
      <c r="BA42" s="5">
        <f t="shared" si="25"/>
        <v>31.431092409129025</v>
      </c>
      <c r="BB42" s="5">
        <f t="shared" si="26"/>
        <v>31.431092409129025</v>
      </c>
      <c r="BC42" s="5">
        <f t="shared" si="42"/>
        <v>0</v>
      </c>
      <c r="BD42" s="2"/>
      <c r="BE42" s="4">
        <v>25</v>
      </c>
      <c r="BF42" s="5">
        <f t="shared" si="8"/>
        <v>0.32258064516129031</v>
      </c>
      <c r="BG42" s="4">
        <v>0.32</v>
      </c>
      <c r="BH42" s="5">
        <f t="shared" si="27"/>
        <v>34.574201650041935</v>
      </c>
      <c r="BI42" s="5">
        <f t="shared" si="28"/>
        <v>34.574201650041935</v>
      </c>
      <c r="BJ42" s="5">
        <f t="shared" si="43"/>
        <v>0</v>
      </c>
      <c r="BK42" s="2"/>
      <c r="BL42" s="4">
        <v>25</v>
      </c>
      <c r="BM42" s="5">
        <f t="shared" si="9"/>
        <v>0.32258064516129031</v>
      </c>
      <c r="BN42" s="4">
        <v>0.32</v>
      </c>
      <c r="BO42" s="5">
        <f t="shared" si="29"/>
        <v>38.031621815046122</v>
      </c>
      <c r="BP42" s="5">
        <f t="shared" si="30"/>
        <v>38.031621815046122</v>
      </c>
      <c r="BQ42" s="5">
        <f t="shared" si="44"/>
        <v>0</v>
      </c>
      <c r="BR42" s="2"/>
      <c r="BS42" s="4">
        <v>25</v>
      </c>
      <c r="BT42" s="5">
        <f t="shared" si="10"/>
        <v>0.32258064516129031</v>
      </c>
      <c r="BU42" s="4">
        <v>0.32</v>
      </c>
      <c r="BV42" s="5">
        <f t="shared" si="31"/>
        <v>41.834783996550726</v>
      </c>
      <c r="BW42" s="5">
        <f t="shared" si="32"/>
        <v>41.834783996550726</v>
      </c>
      <c r="BX42" s="5">
        <f t="shared" si="45"/>
        <v>0</v>
      </c>
      <c r="BY42" s="2"/>
      <c r="BZ42" s="4">
        <v>25</v>
      </c>
      <c r="CA42" s="5">
        <f t="shared" si="11"/>
        <v>0.32258064516129031</v>
      </c>
      <c r="CB42" s="4">
        <v>0.32</v>
      </c>
      <c r="CC42" s="5">
        <f t="shared" si="33"/>
        <v>46.018262396205799</v>
      </c>
      <c r="CD42" s="5">
        <f t="shared" si="34"/>
        <v>46.018262396205799</v>
      </c>
      <c r="CE42" s="5">
        <f t="shared" si="46"/>
        <v>0</v>
      </c>
    </row>
    <row r="43" spans="1:83" x14ac:dyDescent="0.2">
      <c r="A43" s="4">
        <v>26</v>
      </c>
      <c r="B43" s="5">
        <f t="shared" si="0"/>
        <v>0.32258064516129031</v>
      </c>
      <c r="C43" s="41">
        <v>0.32</v>
      </c>
      <c r="D43" s="5">
        <f t="shared" si="12"/>
        <v>16.129032258064516</v>
      </c>
      <c r="E43" s="41">
        <v>16.13</v>
      </c>
      <c r="F43" s="5">
        <f t="shared" si="35"/>
        <v>2.5161290322557761E-2</v>
      </c>
      <c r="G43" s="2"/>
      <c r="H43" s="4">
        <v>26</v>
      </c>
      <c r="I43" s="5">
        <f t="shared" si="1"/>
        <v>0.32258064516129031</v>
      </c>
      <c r="J43" s="4">
        <v>0.32</v>
      </c>
      <c r="K43" s="5">
        <f t="shared" si="13"/>
        <v>17.742032258064516</v>
      </c>
      <c r="L43" s="5">
        <f t="shared" si="14"/>
        <v>17.742032258064516</v>
      </c>
      <c r="M43" s="5">
        <f t="shared" si="36"/>
        <v>0</v>
      </c>
      <c r="N43" s="2"/>
      <c r="O43" s="4">
        <v>26</v>
      </c>
      <c r="P43" s="5">
        <f t="shared" si="2"/>
        <v>0.32258064516129031</v>
      </c>
      <c r="Q43" s="4">
        <v>0.32</v>
      </c>
      <c r="R43" s="5">
        <f t="shared" si="15"/>
        <v>19.516235483870965</v>
      </c>
      <c r="S43" s="5">
        <f t="shared" si="16"/>
        <v>19.516235483870965</v>
      </c>
      <c r="T43" s="5">
        <f t="shared" si="37"/>
        <v>0</v>
      </c>
      <c r="U43" s="2"/>
      <c r="V43" s="4">
        <v>26</v>
      </c>
      <c r="W43" s="5">
        <f t="shared" si="3"/>
        <v>0.32258064516129031</v>
      </c>
      <c r="X43" s="4">
        <v>0.32</v>
      </c>
      <c r="Y43" s="5">
        <f t="shared" si="17"/>
        <v>21.467859032258065</v>
      </c>
      <c r="Z43" s="5">
        <f t="shared" si="18"/>
        <v>21.467859032258065</v>
      </c>
      <c r="AA43" s="5">
        <f t="shared" si="38"/>
        <v>0</v>
      </c>
      <c r="AB43" s="2"/>
      <c r="AC43" s="4">
        <v>26</v>
      </c>
      <c r="AD43" s="5">
        <f t="shared" si="4"/>
        <v>0.32258064516129031</v>
      </c>
      <c r="AE43" s="4">
        <v>0.32</v>
      </c>
      <c r="AF43" s="5">
        <f t="shared" si="19"/>
        <v>23.61464493548387</v>
      </c>
      <c r="AG43" s="5">
        <f t="shared" si="20"/>
        <v>23.61464493548387</v>
      </c>
      <c r="AH43" s="5">
        <f t="shared" si="39"/>
        <v>0</v>
      </c>
      <c r="AI43" s="2"/>
      <c r="AJ43" s="4">
        <v>26</v>
      </c>
      <c r="AK43" s="5">
        <f t="shared" si="5"/>
        <v>0.32258064516129031</v>
      </c>
      <c r="AL43" s="4">
        <v>0.32</v>
      </c>
      <c r="AM43" s="5">
        <f t="shared" si="21"/>
        <v>25.976109429032256</v>
      </c>
      <c r="AN43" s="5">
        <f t="shared" si="22"/>
        <v>25.976109429032256</v>
      </c>
      <c r="AO43" s="5">
        <f t="shared" si="40"/>
        <v>0</v>
      </c>
      <c r="AP43" s="2"/>
      <c r="AQ43" s="4">
        <v>26</v>
      </c>
      <c r="AR43" s="5">
        <f t="shared" si="6"/>
        <v>0.32258064516129031</v>
      </c>
      <c r="AS43" s="4">
        <v>0.32</v>
      </c>
      <c r="AT43" s="5">
        <f t="shared" si="23"/>
        <v>28.573720371935483</v>
      </c>
      <c r="AU43" s="5">
        <f t="shared" si="24"/>
        <v>28.573720371935483</v>
      </c>
      <c r="AV43" s="5">
        <f t="shared" si="41"/>
        <v>0</v>
      </c>
      <c r="AW43" s="2"/>
      <c r="AX43" s="4">
        <v>26</v>
      </c>
      <c r="AY43" s="5">
        <f t="shared" si="7"/>
        <v>0.32258064516129031</v>
      </c>
      <c r="AZ43" s="4">
        <v>0.32</v>
      </c>
      <c r="BA43" s="5">
        <f t="shared" si="25"/>
        <v>31.431092409129025</v>
      </c>
      <c r="BB43" s="5">
        <f t="shared" si="26"/>
        <v>31.431092409129025</v>
      </c>
      <c r="BC43" s="5">
        <f t="shared" si="42"/>
        <v>0</v>
      </c>
      <c r="BD43" s="2"/>
      <c r="BE43" s="4">
        <v>26</v>
      </c>
      <c r="BF43" s="5">
        <f t="shared" si="8"/>
        <v>0.32258064516129031</v>
      </c>
      <c r="BG43" s="4">
        <v>0.32</v>
      </c>
      <c r="BH43" s="5">
        <f t="shared" si="27"/>
        <v>34.574201650041935</v>
      </c>
      <c r="BI43" s="5">
        <f t="shared" si="28"/>
        <v>34.574201650041935</v>
      </c>
      <c r="BJ43" s="5">
        <f t="shared" si="43"/>
        <v>0</v>
      </c>
      <c r="BK43" s="2"/>
      <c r="BL43" s="4">
        <v>26</v>
      </c>
      <c r="BM43" s="5">
        <f t="shared" si="9"/>
        <v>0.32258064516129031</v>
      </c>
      <c r="BN43" s="4">
        <v>0.32</v>
      </c>
      <c r="BO43" s="5">
        <f t="shared" si="29"/>
        <v>38.031621815046122</v>
      </c>
      <c r="BP43" s="5">
        <f t="shared" si="30"/>
        <v>38.031621815046122</v>
      </c>
      <c r="BQ43" s="5">
        <f t="shared" si="44"/>
        <v>0</v>
      </c>
      <c r="BR43" s="2"/>
      <c r="BS43" s="4">
        <v>26</v>
      </c>
      <c r="BT43" s="5">
        <f t="shared" si="10"/>
        <v>0.32258064516129031</v>
      </c>
      <c r="BU43" s="4">
        <v>0.32</v>
      </c>
      <c r="BV43" s="5">
        <f t="shared" si="31"/>
        <v>41.834783996550726</v>
      </c>
      <c r="BW43" s="5">
        <f t="shared" si="32"/>
        <v>41.834783996550726</v>
      </c>
      <c r="BX43" s="5">
        <f t="shared" si="45"/>
        <v>0</v>
      </c>
      <c r="BY43" s="2"/>
      <c r="BZ43" s="4">
        <v>26</v>
      </c>
      <c r="CA43" s="5">
        <f t="shared" si="11"/>
        <v>0.32258064516129031</v>
      </c>
      <c r="CB43" s="4">
        <v>0.32</v>
      </c>
      <c r="CC43" s="5">
        <f t="shared" si="33"/>
        <v>46.018262396205799</v>
      </c>
      <c r="CD43" s="5">
        <f t="shared" si="34"/>
        <v>46.018262396205799</v>
      </c>
      <c r="CE43" s="5">
        <f t="shared" si="46"/>
        <v>0</v>
      </c>
    </row>
    <row r="44" spans="1:83" x14ac:dyDescent="0.2">
      <c r="A44" s="4">
        <v>27</v>
      </c>
      <c r="B44" s="5">
        <f t="shared" si="0"/>
        <v>0.32258064516129031</v>
      </c>
      <c r="C44" s="41">
        <v>0.32</v>
      </c>
      <c r="D44" s="5">
        <f t="shared" si="12"/>
        <v>16.129032258064516</v>
      </c>
      <c r="E44" s="41">
        <v>16.13</v>
      </c>
      <c r="F44" s="5">
        <f t="shared" si="35"/>
        <v>2.6129032258040752E-2</v>
      </c>
      <c r="G44" s="2"/>
      <c r="H44" s="4">
        <v>27</v>
      </c>
      <c r="I44" s="5">
        <f t="shared" si="1"/>
        <v>0.32258064516129031</v>
      </c>
      <c r="J44" s="4">
        <v>0.32</v>
      </c>
      <c r="K44" s="5">
        <f t="shared" si="13"/>
        <v>17.742032258064516</v>
      </c>
      <c r="L44" s="5">
        <f t="shared" si="14"/>
        <v>17.742032258064516</v>
      </c>
      <c r="M44" s="5">
        <f t="shared" si="36"/>
        <v>0</v>
      </c>
      <c r="N44" s="2"/>
      <c r="O44" s="4">
        <v>27</v>
      </c>
      <c r="P44" s="5">
        <f t="shared" si="2"/>
        <v>0.32258064516129031</v>
      </c>
      <c r="Q44" s="4">
        <v>0.32</v>
      </c>
      <c r="R44" s="5">
        <f t="shared" si="15"/>
        <v>19.516235483870965</v>
      </c>
      <c r="S44" s="5">
        <f t="shared" si="16"/>
        <v>19.516235483870965</v>
      </c>
      <c r="T44" s="5">
        <f t="shared" si="37"/>
        <v>0</v>
      </c>
      <c r="U44" s="2"/>
      <c r="V44" s="4">
        <v>27</v>
      </c>
      <c r="W44" s="5">
        <f t="shared" si="3"/>
        <v>0.32258064516129031</v>
      </c>
      <c r="X44" s="4">
        <v>0.32</v>
      </c>
      <c r="Y44" s="5">
        <f t="shared" si="17"/>
        <v>21.467859032258065</v>
      </c>
      <c r="Z44" s="5">
        <f t="shared" si="18"/>
        <v>21.467859032258065</v>
      </c>
      <c r="AA44" s="5">
        <f t="shared" si="38"/>
        <v>0</v>
      </c>
      <c r="AB44" s="2"/>
      <c r="AC44" s="4">
        <v>27</v>
      </c>
      <c r="AD44" s="5">
        <f t="shared" si="4"/>
        <v>0.32258064516129031</v>
      </c>
      <c r="AE44" s="4">
        <v>0.32</v>
      </c>
      <c r="AF44" s="5">
        <f t="shared" si="19"/>
        <v>23.61464493548387</v>
      </c>
      <c r="AG44" s="5">
        <f t="shared" si="20"/>
        <v>23.61464493548387</v>
      </c>
      <c r="AH44" s="5">
        <f t="shared" si="39"/>
        <v>0</v>
      </c>
      <c r="AI44" s="2"/>
      <c r="AJ44" s="4">
        <v>27</v>
      </c>
      <c r="AK44" s="5">
        <f t="shared" si="5"/>
        <v>0.32258064516129031</v>
      </c>
      <c r="AL44" s="4">
        <v>0.32</v>
      </c>
      <c r="AM44" s="5">
        <f t="shared" si="21"/>
        <v>25.976109429032256</v>
      </c>
      <c r="AN44" s="5">
        <f t="shared" si="22"/>
        <v>25.976109429032256</v>
      </c>
      <c r="AO44" s="5">
        <f t="shared" si="40"/>
        <v>0</v>
      </c>
      <c r="AP44" s="2"/>
      <c r="AQ44" s="4">
        <v>27</v>
      </c>
      <c r="AR44" s="5">
        <f t="shared" si="6"/>
        <v>0.32258064516129031</v>
      </c>
      <c r="AS44" s="4">
        <v>0.32</v>
      </c>
      <c r="AT44" s="5">
        <f t="shared" si="23"/>
        <v>28.573720371935483</v>
      </c>
      <c r="AU44" s="5">
        <f t="shared" si="24"/>
        <v>28.573720371935483</v>
      </c>
      <c r="AV44" s="5">
        <f t="shared" si="41"/>
        <v>0</v>
      </c>
      <c r="AW44" s="2"/>
      <c r="AX44" s="4">
        <v>27</v>
      </c>
      <c r="AY44" s="5">
        <f t="shared" si="7"/>
        <v>0.32258064516129031</v>
      </c>
      <c r="AZ44" s="4">
        <v>0.32</v>
      </c>
      <c r="BA44" s="5">
        <f t="shared" si="25"/>
        <v>31.431092409129025</v>
      </c>
      <c r="BB44" s="5">
        <f t="shared" si="26"/>
        <v>31.431092409129025</v>
      </c>
      <c r="BC44" s="5">
        <f t="shared" si="42"/>
        <v>0</v>
      </c>
      <c r="BD44" s="2"/>
      <c r="BE44" s="4">
        <v>27</v>
      </c>
      <c r="BF44" s="5">
        <f t="shared" si="8"/>
        <v>0.32258064516129031</v>
      </c>
      <c r="BG44" s="4">
        <v>0.32</v>
      </c>
      <c r="BH44" s="5">
        <f t="shared" si="27"/>
        <v>34.574201650041935</v>
      </c>
      <c r="BI44" s="5">
        <f t="shared" si="28"/>
        <v>34.574201650041935</v>
      </c>
      <c r="BJ44" s="5">
        <f t="shared" si="43"/>
        <v>0</v>
      </c>
      <c r="BK44" s="2"/>
      <c r="BL44" s="4">
        <v>27</v>
      </c>
      <c r="BM44" s="5">
        <f t="shared" si="9"/>
        <v>0.32258064516129031</v>
      </c>
      <c r="BN44" s="4">
        <v>0.32</v>
      </c>
      <c r="BO44" s="5">
        <f t="shared" si="29"/>
        <v>38.031621815046122</v>
      </c>
      <c r="BP44" s="5">
        <f t="shared" si="30"/>
        <v>38.031621815046122</v>
      </c>
      <c r="BQ44" s="5">
        <f t="shared" si="44"/>
        <v>0</v>
      </c>
      <c r="BR44" s="2"/>
      <c r="BS44" s="4">
        <v>27</v>
      </c>
      <c r="BT44" s="5">
        <f t="shared" si="10"/>
        <v>0.32258064516129031</v>
      </c>
      <c r="BU44" s="4">
        <v>0.32</v>
      </c>
      <c r="BV44" s="5">
        <f t="shared" si="31"/>
        <v>41.834783996550726</v>
      </c>
      <c r="BW44" s="5">
        <f t="shared" si="32"/>
        <v>41.834783996550726</v>
      </c>
      <c r="BX44" s="5">
        <f t="shared" si="45"/>
        <v>0</v>
      </c>
      <c r="BY44" s="2"/>
      <c r="BZ44" s="4">
        <v>27</v>
      </c>
      <c r="CA44" s="5">
        <f t="shared" si="11"/>
        <v>0.32258064516129031</v>
      </c>
      <c r="CB44" s="4">
        <v>0.32</v>
      </c>
      <c r="CC44" s="5">
        <f t="shared" si="33"/>
        <v>46.018262396205799</v>
      </c>
      <c r="CD44" s="5">
        <f t="shared" si="34"/>
        <v>46.018262396205799</v>
      </c>
      <c r="CE44" s="5">
        <f t="shared" si="46"/>
        <v>0</v>
      </c>
    </row>
    <row r="45" spans="1:83" x14ac:dyDescent="0.2">
      <c r="A45" s="4">
        <v>28</v>
      </c>
      <c r="B45" s="5">
        <f t="shared" si="0"/>
        <v>0.32258064516129031</v>
      </c>
      <c r="C45" s="41">
        <v>0.32</v>
      </c>
      <c r="D45" s="5">
        <f t="shared" si="12"/>
        <v>16.129032258064516</v>
      </c>
      <c r="E45" s="41">
        <v>16.13</v>
      </c>
      <c r="F45" s="5">
        <f t="shared" si="35"/>
        <v>2.7096774193523743E-2</v>
      </c>
      <c r="G45" s="2"/>
      <c r="H45" s="4">
        <v>28</v>
      </c>
      <c r="I45" s="5">
        <f t="shared" si="1"/>
        <v>0.32258064516129031</v>
      </c>
      <c r="J45" s="4">
        <v>0.32</v>
      </c>
      <c r="K45" s="5">
        <f t="shared" si="13"/>
        <v>17.742032258064516</v>
      </c>
      <c r="L45" s="5">
        <f t="shared" si="14"/>
        <v>17.742032258064516</v>
      </c>
      <c r="M45" s="5">
        <f t="shared" si="36"/>
        <v>0</v>
      </c>
      <c r="N45" s="2"/>
      <c r="O45" s="4">
        <v>28</v>
      </c>
      <c r="P45" s="5">
        <f t="shared" si="2"/>
        <v>0.32258064516129031</v>
      </c>
      <c r="Q45" s="4">
        <v>0.32</v>
      </c>
      <c r="R45" s="5">
        <f t="shared" si="15"/>
        <v>19.516235483870965</v>
      </c>
      <c r="S45" s="5">
        <f t="shared" si="16"/>
        <v>19.516235483870965</v>
      </c>
      <c r="T45" s="5">
        <f t="shared" si="37"/>
        <v>0</v>
      </c>
      <c r="U45" s="2"/>
      <c r="V45" s="4">
        <v>28</v>
      </c>
      <c r="W45" s="5">
        <f t="shared" si="3"/>
        <v>0.32258064516129031</v>
      </c>
      <c r="X45" s="4">
        <v>0.32</v>
      </c>
      <c r="Y45" s="5">
        <f t="shared" si="17"/>
        <v>21.467859032258065</v>
      </c>
      <c r="Z45" s="5">
        <f t="shared" si="18"/>
        <v>21.467859032258065</v>
      </c>
      <c r="AA45" s="5">
        <f t="shared" si="38"/>
        <v>0</v>
      </c>
      <c r="AB45" s="2"/>
      <c r="AC45" s="4">
        <v>28</v>
      </c>
      <c r="AD45" s="5">
        <f t="shared" si="4"/>
        <v>0.32258064516129031</v>
      </c>
      <c r="AE45" s="4">
        <v>0.32</v>
      </c>
      <c r="AF45" s="5">
        <f t="shared" si="19"/>
        <v>23.61464493548387</v>
      </c>
      <c r="AG45" s="5">
        <f t="shared" si="20"/>
        <v>23.61464493548387</v>
      </c>
      <c r="AH45" s="5">
        <f t="shared" si="39"/>
        <v>0</v>
      </c>
      <c r="AI45" s="2"/>
      <c r="AJ45" s="4">
        <v>28</v>
      </c>
      <c r="AK45" s="5">
        <f t="shared" si="5"/>
        <v>0.32258064516129031</v>
      </c>
      <c r="AL45" s="4">
        <v>0.32</v>
      </c>
      <c r="AM45" s="5">
        <f t="shared" si="21"/>
        <v>25.976109429032256</v>
      </c>
      <c r="AN45" s="5">
        <f t="shared" si="22"/>
        <v>25.976109429032256</v>
      </c>
      <c r="AO45" s="5">
        <f t="shared" si="40"/>
        <v>0</v>
      </c>
      <c r="AP45" s="2"/>
      <c r="AQ45" s="4">
        <v>28</v>
      </c>
      <c r="AR45" s="5">
        <f t="shared" si="6"/>
        <v>0.32258064516129031</v>
      </c>
      <c r="AS45" s="4">
        <v>0.32</v>
      </c>
      <c r="AT45" s="5">
        <f t="shared" si="23"/>
        <v>28.573720371935483</v>
      </c>
      <c r="AU45" s="5">
        <f t="shared" si="24"/>
        <v>28.573720371935483</v>
      </c>
      <c r="AV45" s="5">
        <f t="shared" si="41"/>
        <v>0</v>
      </c>
      <c r="AW45" s="2"/>
      <c r="AX45" s="4">
        <v>28</v>
      </c>
      <c r="AY45" s="5">
        <f t="shared" si="7"/>
        <v>0.32258064516129031</v>
      </c>
      <c r="AZ45" s="4">
        <v>0.32</v>
      </c>
      <c r="BA45" s="5">
        <f t="shared" si="25"/>
        <v>31.431092409129025</v>
      </c>
      <c r="BB45" s="5">
        <f t="shared" si="26"/>
        <v>31.431092409129025</v>
      </c>
      <c r="BC45" s="5">
        <f t="shared" si="42"/>
        <v>0</v>
      </c>
      <c r="BD45" s="2"/>
      <c r="BE45" s="4">
        <v>28</v>
      </c>
      <c r="BF45" s="5">
        <f t="shared" si="8"/>
        <v>0.32258064516129031</v>
      </c>
      <c r="BG45" s="4">
        <v>0.32</v>
      </c>
      <c r="BH45" s="5">
        <f t="shared" si="27"/>
        <v>34.574201650041935</v>
      </c>
      <c r="BI45" s="5">
        <f t="shared" si="28"/>
        <v>34.574201650041935</v>
      </c>
      <c r="BJ45" s="5">
        <f t="shared" si="43"/>
        <v>0</v>
      </c>
      <c r="BK45" s="2"/>
      <c r="BL45" s="4">
        <v>28</v>
      </c>
      <c r="BM45" s="5">
        <f t="shared" si="9"/>
        <v>0.32258064516129031</v>
      </c>
      <c r="BN45" s="4">
        <v>0.32</v>
      </c>
      <c r="BO45" s="5">
        <f t="shared" si="29"/>
        <v>38.031621815046122</v>
      </c>
      <c r="BP45" s="5">
        <f t="shared" si="30"/>
        <v>38.031621815046122</v>
      </c>
      <c r="BQ45" s="5">
        <f t="shared" si="44"/>
        <v>0</v>
      </c>
      <c r="BR45" s="2"/>
      <c r="BS45" s="4">
        <v>28</v>
      </c>
      <c r="BT45" s="5">
        <f t="shared" si="10"/>
        <v>0.32258064516129031</v>
      </c>
      <c r="BU45" s="4">
        <v>0.32</v>
      </c>
      <c r="BV45" s="5">
        <f t="shared" si="31"/>
        <v>41.834783996550726</v>
      </c>
      <c r="BW45" s="5">
        <f t="shared" si="32"/>
        <v>41.834783996550726</v>
      </c>
      <c r="BX45" s="5">
        <f t="shared" si="45"/>
        <v>0</v>
      </c>
      <c r="BY45" s="2"/>
      <c r="BZ45" s="4">
        <v>28</v>
      </c>
      <c r="CA45" s="5">
        <f t="shared" si="11"/>
        <v>0.32258064516129031</v>
      </c>
      <c r="CB45" s="4">
        <v>0.32</v>
      </c>
      <c r="CC45" s="5">
        <f t="shared" si="33"/>
        <v>46.018262396205799</v>
      </c>
      <c r="CD45" s="5">
        <f t="shared" si="34"/>
        <v>46.018262396205799</v>
      </c>
      <c r="CE45" s="5">
        <f t="shared" si="46"/>
        <v>0</v>
      </c>
    </row>
    <row r="46" spans="1:83" x14ac:dyDescent="0.2">
      <c r="A46" s="4">
        <v>29</v>
      </c>
      <c r="B46" s="5">
        <f t="shared" si="0"/>
        <v>0.32258064516129031</v>
      </c>
      <c r="C46" s="41">
        <v>0.32</v>
      </c>
      <c r="D46" s="5">
        <f t="shared" si="12"/>
        <v>16.129032258064516</v>
      </c>
      <c r="E46" s="41">
        <v>16.13</v>
      </c>
      <c r="F46" s="5">
        <f t="shared" si="35"/>
        <v>2.8064516129006734E-2</v>
      </c>
      <c r="G46" s="2"/>
      <c r="H46" s="4">
        <v>29</v>
      </c>
      <c r="I46" s="5">
        <f t="shared" si="1"/>
        <v>0.32258064516129031</v>
      </c>
      <c r="J46" s="4">
        <v>0.32</v>
      </c>
      <c r="K46" s="5">
        <f t="shared" si="13"/>
        <v>17.742032258064516</v>
      </c>
      <c r="L46" s="5">
        <f t="shared" si="14"/>
        <v>17.742032258064516</v>
      </c>
      <c r="M46" s="5">
        <f t="shared" si="36"/>
        <v>0</v>
      </c>
      <c r="N46" s="2"/>
      <c r="O46" s="4">
        <v>29</v>
      </c>
      <c r="P46" s="5">
        <f t="shared" si="2"/>
        <v>0.32258064516129031</v>
      </c>
      <c r="Q46" s="4">
        <v>0.32</v>
      </c>
      <c r="R46" s="5">
        <f t="shared" si="15"/>
        <v>19.516235483870965</v>
      </c>
      <c r="S46" s="5">
        <f t="shared" si="16"/>
        <v>19.516235483870965</v>
      </c>
      <c r="T46" s="5">
        <f t="shared" si="37"/>
        <v>0</v>
      </c>
      <c r="U46" s="2"/>
      <c r="V46" s="4">
        <v>29</v>
      </c>
      <c r="W46" s="5">
        <f t="shared" si="3"/>
        <v>0.32258064516129031</v>
      </c>
      <c r="X46" s="4">
        <v>0.32</v>
      </c>
      <c r="Y46" s="5">
        <f t="shared" si="17"/>
        <v>21.467859032258065</v>
      </c>
      <c r="Z46" s="5">
        <f t="shared" si="18"/>
        <v>21.467859032258065</v>
      </c>
      <c r="AA46" s="5">
        <f t="shared" si="38"/>
        <v>0</v>
      </c>
      <c r="AB46" s="2"/>
      <c r="AC46" s="4">
        <v>29</v>
      </c>
      <c r="AD46" s="5">
        <f t="shared" si="4"/>
        <v>0.32258064516129031</v>
      </c>
      <c r="AE46" s="4">
        <v>0.32</v>
      </c>
      <c r="AF46" s="5">
        <f t="shared" si="19"/>
        <v>23.61464493548387</v>
      </c>
      <c r="AG46" s="5">
        <f t="shared" si="20"/>
        <v>23.61464493548387</v>
      </c>
      <c r="AH46" s="5">
        <f t="shared" si="39"/>
        <v>0</v>
      </c>
      <c r="AI46" s="2"/>
      <c r="AJ46" s="4">
        <v>29</v>
      </c>
      <c r="AK46" s="5">
        <f t="shared" si="5"/>
        <v>0.32258064516129031</v>
      </c>
      <c r="AL46" s="4">
        <v>0.32</v>
      </c>
      <c r="AM46" s="5">
        <f t="shared" si="21"/>
        <v>25.976109429032256</v>
      </c>
      <c r="AN46" s="5">
        <f t="shared" si="22"/>
        <v>25.976109429032256</v>
      </c>
      <c r="AO46" s="5">
        <f t="shared" si="40"/>
        <v>0</v>
      </c>
      <c r="AP46" s="2"/>
      <c r="AQ46" s="4">
        <v>29</v>
      </c>
      <c r="AR46" s="5">
        <f t="shared" si="6"/>
        <v>0.32258064516129031</v>
      </c>
      <c r="AS46" s="4">
        <v>0.32</v>
      </c>
      <c r="AT46" s="5">
        <f t="shared" si="23"/>
        <v>28.573720371935483</v>
      </c>
      <c r="AU46" s="5">
        <f t="shared" si="24"/>
        <v>28.573720371935483</v>
      </c>
      <c r="AV46" s="5">
        <f t="shared" si="41"/>
        <v>0</v>
      </c>
      <c r="AW46" s="2"/>
      <c r="AX46" s="4">
        <v>29</v>
      </c>
      <c r="AY46" s="5">
        <f t="shared" si="7"/>
        <v>0.32258064516129031</v>
      </c>
      <c r="AZ46" s="4">
        <v>0.32</v>
      </c>
      <c r="BA46" s="5">
        <f t="shared" si="25"/>
        <v>31.431092409129025</v>
      </c>
      <c r="BB46" s="5">
        <f t="shared" si="26"/>
        <v>31.431092409129025</v>
      </c>
      <c r="BC46" s="5">
        <f t="shared" si="42"/>
        <v>0</v>
      </c>
      <c r="BD46" s="2"/>
      <c r="BE46" s="4">
        <v>29</v>
      </c>
      <c r="BF46" s="5">
        <f t="shared" si="8"/>
        <v>0.32258064516129031</v>
      </c>
      <c r="BG46" s="4">
        <v>0.32</v>
      </c>
      <c r="BH46" s="5">
        <f t="shared" si="27"/>
        <v>34.574201650041935</v>
      </c>
      <c r="BI46" s="5">
        <f t="shared" si="28"/>
        <v>34.574201650041935</v>
      </c>
      <c r="BJ46" s="5">
        <f t="shared" si="43"/>
        <v>0</v>
      </c>
      <c r="BK46" s="2"/>
      <c r="BL46" s="4">
        <v>29</v>
      </c>
      <c r="BM46" s="5">
        <f t="shared" si="9"/>
        <v>0.32258064516129031</v>
      </c>
      <c r="BN46" s="4">
        <v>0.32</v>
      </c>
      <c r="BO46" s="5">
        <f t="shared" si="29"/>
        <v>38.031621815046122</v>
      </c>
      <c r="BP46" s="5">
        <f t="shared" si="30"/>
        <v>38.031621815046122</v>
      </c>
      <c r="BQ46" s="5">
        <f t="shared" si="44"/>
        <v>0</v>
      </c>
      <c r="BR46" s="2"/>
      <c r="BS46" s="4">
        <v>29</v>
      </c>
      <c r="BT46" s="5">
        <f t="shared" si="10"/>
        <v>0.32258064516129031</v>
      </c>
      <c r="BU46" s="4">
        <v>0.32</v>
      </c>
      <c r="BV46" s="5">
        <f t="shared" si="31"/>
        <v>41.834783996550726</v>
      </c>
      <c r="BW46" s="5">
        <f t="shared" si="32"/>
        <v>41.834783996550726</v>
      </c>
      <c r="BX46" s="5">
        <f t="shared" si="45"/>
        <v>0</v>
      </c>
      <c r="BY46" s="2"/>
      <c r="BZ46" s="4">
        <v>29</v>
      </c>
      <c r="CA46" s="5">
        <f t="shared" si="11"/>
        <v>0.32258064516129031</v>
      </c>
      <c r="CB46" s="4">
        <v>0.32</v>
      </c>
      <c r="CC46" s="5">
        <f t="shared" si="33"/>
        <v>46.018262396205799</v>
      </c>
      <c r="CD46" s="5">
        <f t="shared" si="34"/>
        <v>46.018262396205799</v>
      </c>
      <c r="CE46" s="5">
        <f t="shared" si="46"/>
        <v>0</v>
      </c>
    </row>
    <row r="47" spans="1:83" x14ac:dyDescent="0.2">
      <c r="A47" s="4">
        <v>30</v>
      </c>
      <c r="B47" s="5">
        <f t="shared" si="0"/>
        <v>0.32258064516129031</v>
      </c>
      <c r="C47" s="41">
        <v>0.32</v>
      </c>
      <c r="D47" s="5">
        <f t="shared" si="12"/>
        <v>16.129032258064516</v>
      </c>
      <c r="E47" s="41">
        <v>16.13</v>
      </c>
      <c r="F47" s="5">
        <f t="shared" si="35"/>
        <v>2.9032258064489724E-2</v>
      </c>
      <c r="G47" s="2"/>
      <c r="H47" s="4">
        <v>30</v>
      </c>
      <c r="I47" s="5">
        <f t="shared" si="1"/>
        <v>0.32258064516129031</v>
      </c>
      <c r="J47" s="4">
        <v>0.32</v>
      </c>
      <c r="K47" s="5">
        <f t="shared" si="13"/>
        <v>17.742032258064516</v>
      </c>
      <c r="L47" s="5">
        <f t="shared" si="14"/>
        <v>17.742032258064516</v>
      </c>
      <c r="M47" s="5">
        <f t="shared" si="36"/>
        <v>0</v>
      </c>
      <c r="N47" s="2"/>
      <c r="O47" s="4">
        <v>30</v>
      </c>
      <c r="P47" s="5">
        <f t="shared" si="2"/>
        <v>0.32258064516129031</v>
      </c>
      <c r="Q47" s="4">
        <v>0.32</v>
      </c>
      <c r="R47" s="5">
        <f t="shared" si="15"/>
        <v>19.516235483870965</v>
      </c>
      <c r="S47" s="5">
        <f t="shared" si="16"/>
        <v>19.516235483870965</v>
      </c>
      <c r="T47" s="5">
        <f t="shared" si="37"/>
        <v>0</v>
      </c>
      <c r="U47" s="2"/>
      <c r="V47" s="4">
        <v>30</v>
      </c>
      <c r="W47" s="5">
        <f t="shared" si="3"/>
        <v>0.32258064516129031</v>
      </c>
      <c r="X47" s="4">
        <v>0.32</v>
      </c>
      <c r="Y47" s="5">
        <f t="shared" si="17"/>
        <v>21.467859032258065</v>
      </c>
      <c r="Z47" s="5">
        <f t="shared" si="18"/>
        <v>21.467859032258065</v>
      </c>
      <c r="AA47" s="5">
        <f t="shared" si="38"/>
        <v>0</v>
      </c>
      <c r="AB47" s="2"/>
      <c r="AC47" s="4">
        <v>30</v>
      </c>
      <c r="AD47" s="5">
        <f t="shared" si="4"/>
        <v>0.32258064516129031</v>
      </c>
      <c r="AE47" s="4">
        <v>0.32</v>
      </c>
      <c r="AF47" s="5">
        <f t="shared" si="19"/>
        <v>23.61464493548387</v>
      </c>
      <c r="AG47" s="5">
        <f t="shared" si="20"/>
        <v>23.61464493548387</v>
      </c>
      <c r="AH47" s="5">
        <f t="shared" si="39"/>
        <v>0</v>
      </c>
      <c r="AI47" s="2"/>
      <c r="AJ47" s="4">
        <v>30</v>
      </c>
      <c r="AK47" s="5">
        <f t="shared" si="5"/>
        <v>0.32258064516129031</v>
      </c>
      <c r="AL47" s="4">
        <v>0.32</v>
      </c>
      <c r="AM47" s="5">
        <f t="shared" si="21"/>
        <v>25.976109429032256</v>
      </c>
      <c r="AN47" s="5">
        <f t="shared" si="22"/>
        <v>25.976109429032256</v>
      </c>
      <c r="AO47" s="5">
        <f t="shared" si="40"/>
        <v>0</v>
      </c>
      <c r="AP47" s="2"/>
      <c r="AQ47" s="4">
        <v>30</v>
      </c>
      <c r="AR47" s="5">
        <f t="shared" si="6"/>
        <v>0.32258064516129031</v>
      </c>
      <c r="AS47" s="4">
        <v>0.32</v>
      </c>
      <c r="AT47" s="5">
        <f t="shared" si="23"/>
        <v>28.573720371935483</v>
      </c>
      <c r="AU47" s="5">
        <f t="shared" si="24"/>
        <v>28.573720371935483</v>
      </c>
      <c r="AV47" s="5">
        <f t="shared" si="41"/>
        <v>0</v>
      </c>
      <c r="AW47" s="2"/>
      <c r="AX47" s="4">
        <v>30</v>
      </c>
      <c r="AY47" s="5">
        <f t="shared" si="7"/>
        <v>0.32258064516129031</v>
      </c>
      <c r="AZ47" s="4">
        <v>0.32</v>
      </c>
      <c r="BA47" s="5">
        <f t="shared" si="25"/>
        <v>31.431092409129025</v>
      </c>
      <c r="BB47" s="5">
        <f t="shared" si="26"/>
        <v>31.431092409129025</v>
      </c>
      <c r="BC47" s="5">
        <f t="shared" si="42"/>
        <v>0</v>
      </c>
      <c r="BD47" s="2"/>
      <c r="BE47" s="4">
        <v>30</v>
      </c>
      <c r="BF47" s="5">
        <f t="shared" si="8"/>
        <v>0.32258064516129031</v>
      </c>
      <c r="BG47" s="4">
        <v>0.32</v>
      </c>
      <c r="BH47" s="5">
        <f t="shared" si="27"/>
        <v>34.574201650041935</v>
      </c>
      <c r="BI47" s="5">
        <f t="shared" si="28"/>
        <v>34.574201650041935</v>
      </c>
      <c r="BJ47" s="5">
        <f t="shared" si="43"/>
        <v>0</v>
      </c>
      <c r="BK47" s="2"/>
      <c r="BL47" s="4">
        <v>30</v>
      </c>
      <c r="BM47" s="5">
        <f t="shared" si="9"/>
        <v>0.32258064516129031</v>
      </c>
      <c r="BN47" s="4">
        <v>0.32</v>
      </c>
      <c r="BO47" s="5">
        <f t="shared" si="29"/>
        <v>38.031621815046122</v>
      </c>
      <c r="BP47" s="5">
        <f t="shared" si="30"/>
        <v>38.031621815046122</v>
      </c>
      <c r="BQ47" s="5">
        <f t="shared" si="44"/>
        <v>0</v>
      </c>
      <c r="BR47" s="2"/>
      <c r="BS47" s="4">
        <v>30</v>
      </c>
      <c r="BT47" s="5">
        <f t="shared" si="10"/>
        <v>0.32258064516129031</v>
      </c>
      <c r="BU47" s="4">
        <v>0.32</v>
      </c>
      <c r="BV47" s="5">
        <f t="shared" si="31"/>
        <v>41.834783996550726</v>
      </c>
      <c r="BW47" s="5">
        <f t="shared" si="32"/>
        <v>41.834783996550726</v>
      </c>
      <c r="BX47" s="5">
        <f t="shared" si="45"/>
        <v>0</v>
      </c>
      <c r="BY47" s="2"/>
      <c r="BZ47" s="4">
        <v>30</v>
      </c>
      <c r="CA47" s="5">
        <f t="shared" si="11"/>
        <v>0.32258064516129031</v>
      </c>
      <c r="CB47" s="4">
        <v>0.32</v>
      </c>
      <c r="CC47" s="5">
        <f t="shared" si="33"/>
        <v>46.018262396205799</v>
      </c>
      <c r="CD47" s="5">
        <f t="shared" si="34"/>
        <v>46.018262396205799</v>
      </c>
      <c r="CE47" s="5">
        <f t="shared" si="46"/>
        <v>0</v>
      </c>
    </row>
    <row r="48" spans="1:83" x14ac:dyDescent="0.2">
      <c r="A48" s="4">
        <v>31</v>
      </c>
      <c r="B48" s="5">
        <f t="shared" si="0"/>
        <v>0.32258064516129031</v>
      </c>
      <c r="C48" s="41">
        <v>0.32</v>
      </c>
      <c r="D48" s="5">
        <f t="shared" si="12"/>
        <v>16.129032258064516</v>
      </c>
      <c r="E48" s="41">
        <v>16.13</v>
      </c>
      <c r="F48" s="5">
        <f t="shared" si="35"/>
        <v>2.9999999999972715E-2</v>
      </c>
      <c r="G48" s="2"/>
      <c r="H48" s="4">
        <v>31</v>
      </c>
      <c r="I48" s="5">
        <f t="shared" si="1"/>
        <v>0.32258064516129031</v>
      </c>
      <c r="J48" s="4">
        <v>0.32</v>
      </c>
      <c r="K48" s="5">
        <f t="shared" si="13"/>
        <v>17.742032258064516</v>
      </c>
      <c r="L48" s="5">
        <f t="shared" si="14"/>
        <v>17.742032258064516</v>
      </c>
      <c r="M48" s="5">
        <f t="shared" si="36"/>
        <v>0</v>
      </c>
      <c r="N48" s="2"/>
      <c r="O48" s="4">
        <v>31</v>
      </c>
      <c r="P48" s="5">
        <f t="shared" si="2"/>
        <v>0.32258064516129031</v>
      </c>
      <c r="Q48" s="4">
        <v>0.32</v>
      </c>
      <c r="R48" s="5">
        <f t="shared" si="15"/>
        <v>19.516235483870965</v>
      </c>
      <c r="S48" s="5">
        <f t="shared" si="16"/>
        <v>19.516235483870965</v>
      </c>
      <c r="T48" s="5">
        <f t="shared" si="37"/>
        <v>0</v>
      </c>
      <c r="U48" s="2"/>
      <c r="V48" s="4">
        <v>31</v>
      </c>
      <c r="W48" s="5">
        <f t="shared" si="3"/>
        <v>0.32258064516129031</v>
      </c>
      <c r="X48" s="4">
        <v>0.32</v>
      </c>
      <c r="Y48" s="5">
        <f t="shared" si="17"/>
        <v>21.467859032258065</v>
      </c>
      <c r="Z48" s="5">
        <f t="shared" si="18"/>
        <v>21.467859032258065</v>
      </c>
      <c r="AA48" s="5">
        <f t="shared" si="38"/>
        <v>0</v>
      </c>
      <c r="AB48" s="2"/>
      <c r="AC48" s="4">
        <v>31</v>
      </c>
      <c r="AD48" s="5">
        <f t="shared" si="4"/>
        <v>0.32258064516129031</v>
      </c>
      <c r="AE48" s="4">
        <v>0.32</v>
      </c>
      <c r="AF48" s="5">
        <f t="shared" si="19"/>
        <v>23.61464493548387</v>
      </c>
      <c r="AG48" s="5">
        <f t="shared" si="20"/>
        <v>23.61464493548387</v>
      </c>
      <c r="AH48" s="5">
        <f t="shared" si="39"/>
        <v>0</v>
      </c>
      <c r="AI48" s="2"/>
      <c r="AJ48" s="4">
        <v>31</v>
      </c>
      <c r="AK48" s="5">
        <f t="shared" si="5"/>
        <v>0.32258064516129031</v>
      </c>
      <c r="AL48" s="4">
        <v>0.32</v>
      </c>
      <c r="AM48" s="5">
        <f t="shared" si="21"/>
        <v>25.976109429032256</v>
      </c>
      <c r="AN48" s="5">
        <f t="shared" si="22"/>
        <v>25.976109429032256</v>
      </c>
      <c r="AO48" s="5">
        <f t="shared" si="40"/>
        <v>0</v>
      </c>
      <c r="AP48" s="2"/>
      <c r="AQ48" s="4">
        <v>31</v>
      </c>
      <c r="AR48" s="5">
        <f t="shared" si="6"/>
        <v>0.32258064516129031</v>
      </c>
      <c r="AS48" s="4">
        <v>0.32</v>
      </c>
      <c r="AT48" s="5">
        <f t="shared" si="23"/>
        <v>28.573720371935483</v>
      </c>
      <c r="AU48" s="5">
        <f t="shared" si="24"/>
        <v>28.573720371935483</v>
      </c>
      <c r="AV48" s="5">
        <f t="shared" si="41"/>
        <v>0</v>
      </c>
      <c r="AW48" s="2"/>
      <c r="AX48" s="4">
        <v>31</v>
      </c>
      <c r="AY48" s="5">
        <f t="shared" si="7"/>
        <v>0.32258064516129031</v>
      </c>
      <c r="AZ48" s="4">
        <v>0.32</v>
      </c>
      <c r="BA48" s="5">
        <f t="shared" si="25"/>
        <v>31.431092409129025</v>
      </c>
      <c r="BB48" s="5">
        <f t="shared" si="26"/>
        <v>31.431092409129025</v>
      </c>
      <c r="BC48" s="5">
        <f t="shared" si="42"/>
        <v>0</v>
      </c>
      <c r="BD48" s="2"/>
      <c r="BE48" s="4">
        <v>31</v>
      </c>
      <c r="BF48" s="5">
        <f t="shared" si="8"/>
        <v>0.32258064516129031</v>
      </c>
      <c r="BG48" s="4">
        <v>0.32</v>
      </c>
      <c r="BH48" s="5">
        <f t="shared" si="27"/>
        <v>34.574201650041935</v>
      </c>
      <c r="BI48" s="5">
        <f t="shared" si="28"/>
        <v>34.574201650041935</v>
      </c>
      <c r="BJ48" s="5">
        <f t="shared" si="43"/>
        <v>0</v>
      </c>
      <c r="BK48" s="2"/>
      <c r="BL48" s="4">
        <v>31</v>
      </c>
      <c r="BM48" s="5">
        <f t="shared" si="9"/>
        <v>0.32258064516129031</v>
      </c>
      <c r="BN48" s="4">
        <v>0.32</v>
      </c>
      <c r="BO48" s="5">
        <f t="shared" si="29"/>
        <v>38.031621815046122</v>
      </c>
      <c r="BP48" s="5">
        <f t="shared" si="30"/>
        <v>38.031621815046122</v>
      </c>
      <c r="BQ48" s="5">
        <f t="shared" si="44"/>
        <v>0</v>
      </c>
      <c r="BR48" s="2"/>
      <c r="BS48" s="4">
        <v>31</v>
      </c>
      <c r="BT48" s="5">
        <f t="shared" si="10"/>
        <v>0.32258064516129031</v>
      </c>
      <c r="BU48" s="4">
        <v>0.32</v>
      </c>
      <c r="BV48" s="5">
        <f t="shared" si="31"/>
        <v>41.834783996550726</v>
      </c>
      <c r="BW48" s="5">
        <f t="shared" si="32"/>
        <v>41.834783996550726</v>
      </c>
      <c r="BX48" s="5">
        <f t="shared" si="45"/>
        <v>0</v>
      </c>
      <c r="BY48" s="2"/>
      <c r="BZ48" s="4">
        <v>31</v>
      </c>
      <c r="CA48" s="5">
        <f t="shared" si="11"/>
        <v>0.32258064516129031</v>
      </c>
      <c r="CB48" s="4">
        <v>0.32</v>
      </c>
      <c r="CC48" s="5">
        <f t="shared" si="33"/>
        <v>46.018262396205799</v>
      </c>
      <c r="CD48" s="5">
        <f t="shared" si="34"/>
        <v>46.018262396205799</v>
      </c>
      <c r="CE48" s="5">
        <f t="shared" si="46"/>
        <v>0</v>
      </c>
    </row>
  </sheetData>
  <mergeCells count="12">
    <mergeCell ref="BZ1:CD1"/>
    <mergeCell ref="A1:E1"/>
    <mergeCell ref="H1:L1"/>
    <mergeCell ref="O1:S1"/>
    <mergeCell ref="V1:Z1"/>
    <mergeCell ref="AC1:AG1"/>
    <mergeCell ref="AJ1:AN1"/>
    <mergeCell ref="AQ1:AU1"/>
    <mergeCell ref="AX1:BB1"/>
    <mergeCell ref="BE1:BI1"/>
    <mergeCell ref="BL1:BP1"/>
    <mergeCell ref="BS1:B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01EF-A169-284D-A419-5D86560D0162}">
  <dimension ref="A1:F26"/>
  <sheetViews>
    <sheetView workbookViewId="0">
      <selection activeCell="I30" sqref="I30"/>
    </sheetView>
  </sheetViews>
  <sheetFormatPr baseColWidth="10" defaultRowHeight="16" x14ac:dyDescent="0.2"/>
  <cols>
    <col min="1" max="1" width="10.83203125" style="1"/>
    <col min="2" max="2" width="14.6640625" style="1" bestFit="1" customWidth="1"/>
    <col min="3" max="3" width="10.83203125" style="1" bestFit="1" customWidth="1"/>
    <col min="4" max="16384" width="10.83203125" style="1"/>
  </cols>
  <sheetData>
    <row r="1" spans="1:6" x14ac:dyDescent="0.2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</row>
    <row r="2" spans="1:6" x14ac:dyDescent="0.2">
      <c r="A2" s="7">
        <v>43466</v>
      </c>
      <c r="B2" s="6">
        <f>'Example_Trade Growth Plan'!$B6</f>
        <v>5000</v>
      </c>
      <c r="C2" s="6">
        <f>B3-B2</f>
        <v>500.02999999999975</v>
      </c>
      <c r="D2" s="6">
        <f>B2+C2</f>
        <v>5500.03</v>
      </c>
      <c r="E2" s="12">
        <f>D2/B2-100%</f>
        <v>0.10000600000000004</v>
      </c>
      <c r="F2" s="6">
        <f>C2</f>
        <v>500.02999999999975</v>
      </c>
    </row>
    <row r="3" spans="1:6" x14ac:dyDescent="0.2">
      <c r="A3" s="7">
        <v>43497</v>
      </c>
      <c r="B3" s="6">
        <f>'Example_Trade Growth Plan'!I6</f>
        <v>5500.03</v>
      </c>
      <c r="C3" s="6">
        <f t="shared" ref="C3:C13" si="0">B4-B3</f>
        <v>550.0029999999997</v>
      </c>
      <c r="D3" s="6">
        <f t="shared" ref="D3:D13" si="1">B3+C3</f>
        <v>6050.0329999999994</v>
      </c>
      <c r="E3" s="12">
        <f t="shared" ref="E3:E13" si="2">D3/B3-100%</f>
        <v>9.9999999999999867E-2</v>
      </c>
      <c r="F3" s="6">
        <f>F2+C3</f>
        <v>1050.0329999999994</v>
      </c>
    </row>
    <row r="4" spans="1:6" x14ac:dyDescent="0.2">
      <c r="A4" s="7">
        <v>43525</v>
      </c>
      <c r="B4" s="6">
        <f>'Example_Trade Growth Plan'!P6</f>
        <v>6050.0329999999994</v>
      </c>
      <c r="C4" s="6">
        <f t="shared" si="0"/>
        <v>605.00330000000031</v>
      </c>
      <c r="D4" s="6">
        <f t="shared" si="1"/>
        <v>6655.0362999999998</v>
      </c>
      <c r="E4" s="12">
        <f t="shared" si="2"/>
        <v>0.10000000000000009</v>
      </c>
      <c r="F4" s="6">
        <f t="shared" ref="F4:F13" si="3">F3+C4</f>
        <v>1655.0362999999998</v>
      </c>
    </row>
    <row r="5" spans="1:6" x14ac:dyDescent="0.2">
      <c r="A5" s="7">
        <v>43556</v>
      </c>
      <c r="B5" s="6">
        <f>'Example_Trade Growth Plan'!W6</f>
        <v>6655.0362999999998</v>
      </c>
      <c r="C5" s="6">
        <f t="shared" si="0"/>
        <v>665.50363000000016</v>
      </c>
      <c r="D5" s="6">
        <f t="shared" si="1"/>
        <v>7320.5399299999999</v>
      </c>
      <c r="E5" s="12">
        <f t="shared" si="2"/>
        <v>0.10000000000000009</v>
      </c>
      <c r="F5" s="6">
        <f t="shared" si="3"/>
        <v>2320.5399299999999</v>
      </c>
    </row>
    <row r="6" spans="1:6" x14ac:dyDescent="0.2">
      <c r="A6" s="7">
        <v>43586</v>
      </c>
      <c r="B6" s="6">
        <f>'Example_Trade Growth Plan'!AD6</f>
        <v>7320.5399299999999</v>
      </c>
      <c r="C6" s="6">
        <f t="shared" si="0"/>
        <v>732.05399299999954</v>
      </c>
      <c r="D6" s="6">
        <f t="shared" si="1"/>
        <v>8052.5939229999994</v>
      </c>
      <c r="E6" s="12">
        <f t="shared" si="2"/>
        <v>9.9999999999999867E-2</v>
      </c>
      <c r="F6" s="6">
        <f t="shared" si="3"/>
        <v>3052.5939229999994</v>
      </c>
    </row>
    <row r="7" spans="1:6" x14ac:dyDescent="0.2">
      <c r="A7" s="7">
        <v>43617</v>
      </c>
      <c r="B7" s="6">
        <f>'Example_Trade Growth Plan'!AK6</f>
        <v>8052.5939229999994</v>
      </c>
      <c r="C7" s="6">
        <f t="shared" si="0"/>
        <v>805.25939229999949</v>
      </c>
      <c r="D7" s="6">
        <f t="shared" si="1"/>
        <v>8857.8533152999989</v>
      </c>
      <c r="E7" s="12">
        <f t="shared" si="2"/>
        <v>9.9999999999999867E-2</v>
      </c>
      <c r="F7" s="6">
        <f t="shared" si="3"/>
        <v>3857.8533152999989</v>
      </c>
    </row>
    <row r="8" spans="1:6" x14ac:dyDescent="0.2">
      <c r="A8" s="7">
        <v>43647</v>
      </c>
      <c r="B8" s="6">
        <f>'Example_Trade Growth Plan'!AR6</f>
        <v>8857.8533152999989</v>
      </c>
      <c r="C8" s="6">
        <f t="shared" si="0"/>
        <v>885.78533152999989</v>
      </c>
      <c r="D8" s="6">
        <f t="shared" si="1"/>
        <v>9743.6386468299988</v>
      </c>
      <c r="E8" s="12">
        <f t="shared" si="2"/>
        <v>0.10000000000000009</v>
      </c>
      <c r="F8" s="6">
        <f t="shared" si="3"/>
        <v>4743.6386468299988</v>
      </c>
    </row>
    <row r="9" spans="1:6" x14ac:dyDescent="0.2">
      <c r="A9" s="7">
        <v>43678</v>
      </c>
      <c r="B9" s="6">
        <f>'Example_Trade Growth Plan'!AY6</f>
        <v>9743.6386468299988</v>
      </c>
      <c r="C9" s="6">
        <f t="shared" si="0"/>
        <v>974.36386468300043</v>
      </c>
      <c r="D9" s="6">
        <f t="shared" si="1"/>
        <v>10718.002511512999</v>
      </c>
      <c r="E9" s="12">
        <f t="shared" si="2"/>
        <v>0.10000000000000009</v>
      </c>
      <c r="F9" s="6">
        <f t="shared" si="3"/>
        <v>5718.0025115129993</v>
      </c>
    </row>
    <row r="10" spans="1:6" x14ac:dyDescent="0.2">
      <c r="A10" s="7">
        <v>43709</v>
      </c>
      <c r="B10" s="6">
        <f>'Example_Trade Growth Plan'!BF6</f>
        <v>10718.002511512999</v>
      </c>
      <c r="C10" s="6">
        <f t="shared" si="0"/>
        <v>1071.8002511512987</v>
      </c>
      <c r="D10" s="6">
        <f t="shared" si="1"/>
        <v>11789.802762664298</v>
      </c>
      <c r="E10" s="12">
        <f t="shared" si="2"/>
        <v>9.9999999999999867E-2</v>
      </c>
      <c r="F10" s="6">
        <f t="shared" si="3"/>
        <v>6789.8027626642979</v>
      </c>
    </row>
    <row r="11" spans="1:6" x14ac:dyDescent="0.2">
      <c r="A11" s="7">
        <v>43739</v>
      </c>
      <c r="B11" s="6">
        <f>'Example_Trade Growth Plan'!BM6</f>
        <v>11789.802762664298</v>
      </c>
      <c r="C11" s="6">
        <f t="shared" si="0"/>
        <v>1178.9802762664294</v>
      </c>
      <c r="D11" s="6">
        <f t="shared" si="1"/>
        <v>12968.783038930727</v>
      </c>
      <c r="E11" s="12">
        <f t="shared" si="2"/>
        <v>9.9999999999999867E-2</v>
      </c>
      <c r="F11" s="6">
        <f t="shared" si="3"/>
        <v>7968.7830389307273</v>
      </c>
    </row>
    <row r="12" spans="1:6" x14ac:dyDescent="0.2">
      <c r="A12" s="7">
        <v>43770</v>
      </c>
      <c r="B12" s="6">
        <f>'Example_Trade Growth Plan'!BT6</f>
        <v>12968.783038930727</v>
      </c>
      <c r="C12" s="6">
        <f t="shared" si="0"/>
        <v>1296.8783038930724</v>
      </c>
      <c r="D12" s="6">
        <f t="shared" si="1"/>
        <v>14265.6613428238</v>
      </c>
      <c r="E12" s="12">
        <f t="shared" si="2"/>
        <v>9.9999999999999867E-2</v>
      </c>
      <c r="F12" s="6">
        <f t="shared" si="3"/>
        <v>9265.6613428237997</v>
      </c>
    </row>
    <row r="13" spans="1:6" x14ac:dyDescent="0.2">
      <c r="A13" s="7">
        <v>43800</v>
      </c>
      <c r="B13" s="6">
        <f>'Example_Trade Growth Plan'!CA6</f>
        <v>14265.6613428238</v>
      </c>
      <c r="C13" s="6"/>
      <c r="D13" s="6">
        <f t="shared" si="1"/>
        <v>14265.6613428238</v>
      </c>
      <c r="E13" s="12">
        <f t="shared" si="2"/>
        <v>0</v>
      </c>
      <c r="F13" s="6">
        <f t="shared" si="3"/>
        <v>9265.6613428237997</v>
      </c>
    </row>
    <row r="14" spans="1:6" hidden="1" x14ac:dyDescent="0.2">
      <c r="A14" s="7">
        <v>43831</v>
      </c>
      <c r="B14" s="6"/>
      <c r="C14" s="6"/>
      <c r="D14" s="6"/>
      <c r="E14" s="4"/>
      <c r="F14" s="4"/>
    </row>
    <row r="15" spans="1:6" hidden="1" x14ac:dyDescent="0.2">
      <c r="A15" s="7">
        <v>43862</v>
      </c>
      <c r="B15" s="6"/>
      <c r="C15" s="6"/>
      <c r="D15" s="6"/>
      <c r="E15" s="4"/>
      <c r="F15" s="4"/>
    </row>
    <row r="16" spans="1:6" hidden="1" x14ac:dyDescent="0.2">
      <c r="A16" s="7">
        <v>43891</v>
      </c>
      <c r="B16" s="6"/>
      <c r="C16" s="6"/>
      <c r="D16" s="6"/>
      <c r="E16" s="4"/>
      <c r="F16" s="4"/>
    </row>
    <row r="17" spans="1:6" hidden="1" x14ac:dyDescent="0.2">
      <c r="A17" s="7">
        <v>43922</v>
      </c>
      <c r="B17" s="6"/>
      <c r="C17" s="6"/>
      <c r="D17" s="6"/>
      <c r="E17" s="4"/>
      <c r="F17" s="4"/>
    </row>
    <row r="18" spans="1:6" hidden="1" x14ac:dyDescent="0.2">
      <c r="A18" s="7">
        <v>43952</v>
      </c>
      <c r="B18" s="6"/>
      <c r="C18" s="6"/>
      <c r="D18" s="6"/>
      <c r="E18" s="4"/>
      <c r="F18" s="4"/>
    </row>
    <row r="19" spans="1:6" hidden="1" x14ac:dyDescent="0.2">
      <c r="A19" s="7">
        <v>43983</v>
      </c>
      <c r="B19" s="6"/>
      <c r="C19" s="6"/>
      <c r="D19" s="6"/>
      <c r="E19" s="4"/>
      <c r="F19" s="4"/>
    </row>
    <row r="20" spans="1:6" hidden="1" x14ac:dyDescent="0.2">
      <c r="A20" s="7">
        <v>44013</v>
      </c>
      <c r="B20" s="6"/>
      <c r="C20" s="6"/>
      <c r="D20" s="6"/>
      <c r="E20" s="4"/>
      <c r="F20" s="4"/>
    </row>
    <row r="21" spans="1:6" hidden="1" x14ac:dyDescent="0.2">
      <c r="A21" s="7">
        <v>44044</v>
      </c>
      <c r="B21" s="6"/>
      <c r="C21" s="6"/>
      <c r="D21" s="6"/>
      <c r="E21" s="4"/>
      <c r="F21" s="4"/>
    </row>
    <row r="22" spans="1:6" hidden="1" x14ac:dyDescent="0.2">
      <c r="A22" s="7">
        <v>44075</v>
      </c>
      <c r="B22" s="6"/>
      <c r="C22" s="6"/>
      <c r="D22" s="6"/>
      <c r="E22" s="4"/>
      <c r="F22" s="4"/>
    </row>
    <row r="23" spans="1:6" hidden="1" x14ac:dyDescent="0.2">
      <c r="A23" s="7">
        <v>44105</v>
      </c>
      <c r="B23" s="6"/>
      <c r="C23" s="6"/>
      <c r="D23" s="6"/>
      <c r="E23" s="4"/>
      <c r="F23" s="4"/>
    </row>
    <row r="24" spans="1:6" hidden="1" x14ac:dyDescent="0.2">
      <c r="A24" s="7">
        <v>44136</v>
      </c>
      <c r="B24" s="6"/>
      <c r="C24" s="6"/>
      <c r="D24" s="6"/>
      <c r="E24" s="4"/>
      <c r="F24" s="4"/>
    </row>
    <row r="25" spans="1:6" hidden="1" x14ac:dyDescent="0.2">
      <c r="A25" s="7">
        <v>44166</v>
      </c>
      <c r="B25" s="6"/>
      <c r="C25" s="6"/>
      <c r="D25" s="6"/>
      <c r="E25" s="4"/>
      <c r="F25" s="4"/>
    </row>
    <row r="26" spans="1:6" x14ac:dyDescent="0.2">
      <c r="A26" s="4"/>
      <c r="B26" s="4"/>
      <c r="C26" s="6">
        <f>SUM(C2:C25)</f>
        <v>9265.6613428237997</v>
      </c>
      <c r="D26" s="4"/>
      <c r="E26" s="4"/>
      <c r="F2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7983-95F0-2F48-8902-8DFAC36395FD}">
  <dimension ref="A1:CE48"/>
  <sheetViews>
    <sheetView workbookViewId="0">
      <selection activeCell="D20" sqref="D20"/>
    </sheetView>
  </sheetViews>
  <sheetFormatPr baseColWidth="10" defaultRowHeight="16" x14ac:dyDescent="0.2"/>
  <cols>
    <col min="1" max="1" width="13.5" style="1" bestFit="1" customWidth="1"/>
    <col min="2" max="2" width="10.83203125" style="1"/>
    <col min="3" max="3" width="8.5" style="1" bestFit="1" customWidth="1"/>
    <col min="4" max="4" width="7.83203125" style="1" bestFit="1" customWidth="1"/>
    <col min="5" max="6" width="10.83203125" style="1"/>
    <col min="7" max="7" width="4.33203125" style="1" customWidth="1"/>
    <col min="8" max="8" width="13.5" style="1" bestFit="1" customWidth="1"/>
    <col min="9" max="13" width="10.83203125" style="1"/>
    <col min="14" max="14" width="4.33203125" style="1" customWidth="1"/>
    <col min="15" max="15" width="13.5" style="1" bestFit="1" customWidth="1"/>
    <col min="16" max="20" width="10.83203125" style="1"/>
    <col min="21" max="21" width="4.33203125" style="1" customWidth="1"/>
    <col min="22" max="22" width="13.5" style="1" bestFit="1" customWidth="1"/>
    <col min="23" max="27" width="10.83203125" style="1"/>
    <col min="28" max="28" width="4.33203125" style="1" customWidth="1"/>
    <col min="29" max="29" width="13.5" style="1" bestFit="1" customWidth="1"/>
    <col min="30" max="34" width="10.83203125" style="1"/>
    <col min="35" max="35" width="4.33203125" style="1" customWidth="1"/>
    <col min="36" max="36" width="13.5" style="1" bestFit="1" customWidth="1"/>
    <col min="37" max="41" width="10.83203125" style="1"/>
    <col min="42" max="42" width="4.33203125" style="1" customWidth="1"/>
    <col min="43" max="43" width="13.5" style="1" bestFit="1" customWidth="1"/>
    <col min="44" max="48" width="10.83203125" style="1"/>
    <col min="49" max="49" width="4.33203125" style="1" customWidth="1"/>
    <col min="50" max="50" width="13.5" style="1" bestFit="1" customWidth="1"/>
    <col min="51" max="55" width="10.83203125" style="1"/>
    <col min="56" max="56" width="4.33203125" style="1" customWidth="1"/>
    <col min="57" max="57" width="13.5" style="1" bestFit="1" customWidth="1"/>
    <col min="58" max="62" width="10.83203125" style="1"/>
    <col min="63" max="63" width="4.33203125" style="1" customWidth="1"/>
    <col min="64" max="64" width="13.5" style="1" bestFit="1" customWidth="1"/>
    <col min="65" max="69" width="10.83203125" style="1"/>
    <col min="70" max="70" width="4.33203125" style="1" customWidth="1"/>
    <col min="71" max="71" width="13.5" style="1" bestFit="1" customWidth="1"/>
    <col min="72" max="76" width="10.83203125" style="1"/>
    <col min="77" max="77" width="4.33203125" style="1" customWidth="1"/>
    <col min="78" max="78" width="13.5" style="1" bestFit="1" customWidth="1"/>
    <col min="79" max="16384" width="10.83203125" style="1"/>
  </cols>
  <sheetData>
    <row r="1" spans="1:83" ht="17" thickBot="1" x14ac:dyDescent="0.25">
      <c r="A1" s="39">
        <v>43466</v>
      </c>
      <c r="B1" s="40"/>
      <c r="C1" s="40"/>
      <c r="D1" s="40"/>
      <c r="E1" s="40"/>
      <c r="F1" s="34"/>
      <c r="H1" s="35">
        <v>43497</v>
      </c>
      <c r="I1" s="36"/>
      <c r="J1" s="36"/>
      <c r="K1" s="36"/>
      <c r="L1" s="36"/>
      <c r="M1" s="8"/>
      <c r="O1" s="35">
        <v>43525</v>
      </c>
      <c r="P1" s="36"/>
      <c r="Q1" s="36"/>
      <c r="R1" s="36"/>
      <c r="S1" s="36"/>
      <c r="T1" s="8"/>
      <c r="V1" s="35">
        <v>43556</v>
      </c>
      <c r="W1" s="36"/>
      <c r="X1" s="36"/>
      <c r="Y1" s="36"/>
      <c r="Z1" s="36"/>
      <c r="AA1" s="8"/>
      <c r="AC1" s="35">
        <v>43586</v>
      </c>
      <c r="AD1" s="36"/>
      <c r="AE1" s="36"/>
      <c r="AF1" s="36"/>
      <c r="AG1" s="36"/>
      <c r="AH1" s="8"/>
      <c r="AJ1" s="35">
        <v>43617</v>
      </c>
      <c r="AK1" s="36"/>
      <c r="AL1" s="36"/>
      <c r="AM1" s="36"/>
      <c r="AN1" s="36"/>
      <c r="AO1" s="8"/>
      <c r="AQ1" s="35">
        <v>43647</v>
      </c>
      <c r="AR1" s="36"/>
      <c r="AS1" s="36"/>
      <c r="AT1" s="36"/>
      <c r="AU1" s="36"/>
      <c r="AV1" s="8"/>
      <c r="AX1" s="35">
        <v>43678</v>
      </c>
      <c r="AY1" s="36"/>
      <c r="AZ1" s="36"/>
      <c r="BA1" s="36"/>
      <c r="BB1" s="36"/>
      <c r="BC1" s="8"/>
      <c r="BE1" s="35">
        <v>43709</v>
      </c>
      <c r="BF1" s="36"/>
      <c r="BG1" s="36"/>
      <c r="BH1" s="36"/>
      <c r="BI1" s="36"/>
      <c r="BJ1" s="8"/>
      <c r="BL1" s="35">
        <v>43739</v>
      </c>
      <c r="BM1" s="36"/>
      <c r="BN1" s="36"/>
      <c r="BO1" s="36"/>
      <c r="BP1" s="36"/>
      <c r="BQ1" s="8"/>
      <c r="BS1" s="35">
        <v>43770</v>
      </c>
      <c r="BT1" s="36"/>
      <c r="BU1" s="36"/>
      <c r="BV1" s="36"/>
      <c r="BW1" s="36"/>
      <c r="BX1" s="8"/>
      <c r="BZ1" s="35">
        <v>43800</v>
      </c>
      <c r="CA1" s="36"/>
      <c r="CB1" s="36"/>
      <c r="CC1" s="36"/>
      <c r="CD1" s="36"/>
      <c r="CE1" s="8"/>
    </row>
    <row r="2" spans="1:83" x14ac:dyDescent="0.2">
      <c r="A2" s="29"/>
      <c r="B2" s="10"/>
      <c r="C2" s="10"/>
      <c r="D2" s="10"/>
      <c r="E2" s="10"/>
      <c r="F2" s="30"/>
    </row>
    <row r="3" spans="1:83" x14ac:dyDescent="0.2">
      <c r="A3" s="21" t="s">
        <v>1</v>
      </c>
      <c r="B3" s="4">
        <v>10</v>
      </c>
      <c r="C3" s="4"/>
      <c r="D3" s="4"/>
      <c r="E3" s="4"/>
      <c r="F3" s="15"/>
      <c r="H3" s="9" t="s">
        <v>1</v>
      </c>
      <c r="I3" s="4">
        <v>10</v>
      </c>
      <c r="O3" s="9" t="s">
        <v>1</v>
      </c>
      <c r="P3" s="4">
        <v>10</v>
      </c>
      <c r="V3" s="9" t="s">
        <v>1</v>
      </c>
      <c r="W3" s="4">
        <v>10</v>
      </c>
      <c r="AC3" s="9" t="s">
        <v>1</v>
      </c>
      <c r="AD3" s="4">
        <v>10</v>
      </c>
      <c r="AJ3" s="9" t="s">
        <v>1</v>
      </c>
      <c r="AK3" s="4">
        <v>10</v>
      </c>
      <c r="AQ3" s="9" t="s">
        <v>1</v>
      </c>
      <c r="AR3" s="4">
        <v>10</v>
      </c>
      <c r="AX3" s="9" t="s">
        <v>1</v>
      </c>
      <c r="AY3" s="4">
        <v>10</v>
      </c>
      <c r="BE3" s="9" t="s">
        <v>1</v>
      </c>
      <c r="BF3" s="4">
        <v>10</v>
      </c>
      <c r="BL3" s="9" t="s">
        <v>1</v>
      </c>
      <c r="BM3" s="4">
        <v>10</v>
      </c>
      <c r="BS3" s="9" t="s">
        <v>1</v>
      </c>
      <c r="BT3" s="4">
        <v>10</v>
      </c>
      <c r="BZ3" s="9" t="s">
        <v>1</v>
      </c>
      <c r="CA3" s="4">
        <v>10</v>
      </c>
    </row>
    <row r="4" spans="1:83" x14ac:dyDescent="0.2">
      <c r="A4" s="21" t="s">
        <v>2</v>
      </c>
      <c r="B4" s="5">
        <f>B3/31</f>
        <v>0.32258064516129031</v>
      </c>
      <c r="C4" s="4"/>
      <c r="D4" s="4"/>
      <c r="E4" s="4"/>
      <c r="F4" s="15"/>
      <c r="H4" s="9" t="s">
        <v>2</v>
      </c>
      <c r="I4" s="5">
        <f>I3/31</f>
        <v>0.32258064516129031</v>
      </c>
      <c r="O4" s="9" t="s">
        <v>2</v>
      </c>
      <c r="P4" s="5">
        <f>P3/31</f>
        <v>0.32258064516129031</v>
      </c>
      <c r="V4" s="9" t="s">
        <v>2</v>
      </c>
      <c r="W4" s="5">
        <f>W3/31</f>
        <v>0.32258064516129031</v>
      </c>
      <c r="AC4" s="9" t="s">
        <v>2</v>
      </c>
      <c r="AD4" s="5">
        <f>AD3/31</f>
        <v>0.32258064516129031</v>
      </c>
      <c r="AJ4" s="9" t="s">
        <v>2</v>
      </c>
      <c r="AK4" s="5">
        <f>AK3/31</f>
        <v>0.32258064516129031</v>
      </c>
      <c r="AQ4" s="9" t="s">
        <v>2</v>
      </c>
      <c r="AR4" s="5">
        <f>AR3/31</f>
        <v>0.32258064516129031</v>
      </c>
      <c r="AX4" s="9" t="s">
        <v>2</v>
      </c>
      <c r="AY4" s="5">
        <f>AY3/31</f>
        <v>0.32258064516129031</v>
      </c>
      <c r="BE4" s="9" t="s">
        <v>2</v>
      </c>
      <c r="BF4" s="5">
        <f>BF3/31</f>
        <v>0.32258064516129031</v>
      </c>
      <c r="BL4" s="9" t="s">
        <v>2</v>
      </c>
      <c r="BM4" s="5">
        <f>BM3/31</f>
        <v>0.32258064516129031</v>
      </c>
      <c r="BS4" s="9" t="s">
        <v>2</v>
      </c>
      <c r="BT4" s="5">
        <f>BT3/31</f>
        <v>0.32258064516129031</v>
      </c>
      <c r="BZ4" s="9" t="s">
        <v>2</v>
      </c>
      <c r="CA4" s="5">
        <f>CA3/31</f>
        <v>0.32258064516129031</v>
      </c>
    </row>
    <row r="5" spans="1:83" x14ac:dyDescent="0.2">
      <c r="A5" s="21"/>
      <c r="B5" s="5"/>
      <c r="C5" s="4"/>
      <c r="D5" s="4"/>
      <c r="E5" s="4"/>
      <c r="F5" s="15"/>
      <c r="H5" s="9"/>
      <c r="I5" s="5"/>
      <c r="O5" s="9"/>
      <c r="P5" s="5"/>
      <c r="V5" s="9"/>
      <c r="W5" s="5"/>
      <c r="AC5" s="9"/>
      <c r="AD5" s="5"/>
      <c r="AJ5" s="9"/>
      <c r="AK5" s="5"/>
      <c r="AQ5" s="9"/>
      <c r="AR5" s="5"/>
      <c r="AX5" s="9"/>
      <c r="AY5" s="5"/>
      <c r="BE5" s="9"/>
      <c r="BF5" s="5"/>
      <c r="BL5" s="9"/>
      <c r="BM5" s="5"/>
      <c r="BS5" s="9"/>
      <c r="BT5" s="5"/>
      <c r="BZ5" s="9"/>
      <c r="CA5" s="5"/>
    </row>
    <row r="6" spans="1:83" x14ac:dyDescent="0.2">
      <c r="A6" s="21" t="s">
        <v>6</v>
      </c>
      <c r="B6" s="6">
        <v>5000</v>
      </c>
      <c r="C6" s="4"/>
      <c r="D6" s="4"/>
      <c r="E6" s="4"/>
      <c r="F6" s="15"/>
      <c r="H6" s="9" t="s">
        <v>6</v>
      </c>
      <c r="I6" s="6">
        <f>B6+B15</f>
        <v>5500.03</v>
      </c>
      <c r="O6" s="9" t="s">
        <v>6</v>
      </c>
      <c r="P6" s="6">
        <f>I6+I15</f>
        <v>6050.0329999999994</v>
      </c>
      <c r="V6" s="9" t="s">
        <v>6</v>
      </c>
      <c r="W6" s="6">
        <f>P6+P15</f>
        <v>6655.0362999999998</v>
      </c>
      <c r="AC6" s="9" t="s">
        <v>6</v>
      </c>
      <c r="AD6" s="6">
        <f>W6+W15</f>
        <v>7320.5399299999999</v>
      </c>
      <c r="AJ6" s="9" t="s">
        <v>6</v>
      </c>
      <c r="AK6" s="6">
        <f>AD6+AD15</f>
        <v>8052.5939229999994</v>
      </c>
      <c r="AQ6" s="9" t="s">
        <v>6</v>
      </c>
      <c r="AR6" s="6">
        <f>AK6+AK15</f>
        <v>8857.8533152999989</v>
      </c>
      <c r="AX6" s="9" t="s">
        <v>6</v>
      </c>
      <c r="AY6" s="6">
        <f>AR6+AR15</f>
        <v>9743.6386468299988</v>
      </c>
      <c r="BE6" s="9" t="s">
        <v>6</v>
      </c>
      <c r="BF6" s="6">
        <f>AY6+AY15</f>
        <v>10718.002511512999</v>
      </c>
      <c r="BL6" s="9" t="s">
        <v>6</v>
      </c>
      <c r="BM6" s="6">
        <f>BF6+BF15</f>
        <v>11789.802762664298</v>
      </c>
      <c r="BS6" s="9" t="s">
        <v>6</v>
      </c>
      <c r="BT6" s="6">
        <f>BM6+BM15</f>
        <v>12968.783038930727</v>
      </c>
      <c r="BZ6" s="9" t="s">
        <v>6</v>
      </c>
      <c r="CA6" s="6">
        <f>BT6+BT15</f>
        <v>14265.6613428238</v>
      </c>
    </row>
    <row r="7" spans="1:83" x14ac:dyDescent="0.2">
      <c r="A7" s="21" t="s">
        <v>21</v>
      </c>
      <c r="B7" s="6">
        <v>100</v>
      </c>
      <c r="C7" s="4"/>
      <c r="D7" s="4"/>
      <c r="E7" s="4"/>
      <c r="F7" s="15"/>
      <c r="H7" s="9"/>
      <c r="I7" s="6">
        <v>100</v>
      </c>
      <c r="O7" s="9"/>
      <c r="P7" s="6">
        <v>100</v>
      </c>
      <c r="V7" s="9"/>
      <c r="W7" s="6">
        <v>100</v>
      </c>
      <c r="AC7" s="9"/>
      <c r="AD7" s="6">
        <v>100</v>
      </c>
      <c r="AJ7" s="9"/>
      <c r="AK7" s="6">
        <v>100</v>
      </c>
      <c r="AQ7" s="9"/>
      <c r="AR7" s="6">
        <v>100</v>
      </c>
      <c r="AX7" s="9"/>
      <c r="AY7" s="6">
        <v>100</v>
      </c>
      <c r="BE7" s="9"/>
      <c r="BF7" s="6">
        <v>100</v>
      </c>
      <c r="BL7" s="9"/>
      <c r="BM7" s="6">
        <v>100</v>
      </c>
      <c r="BS7" s="9"/>
      <c r="BT7" s="6">
        <v>100</v>
      </c>
      <c r="BZ7" s="9"/>
      <c r="CA7" s="6">
        <v>100</v>
      </c>
    </row>
    <row r="8" spans="1:83" x14ac:dyDescent="0.2">
      <c r="A8" s="21" t="s">
        <v>7</v>
      </c>
      <c r="B8" s="6">
        <f>B6/B7</f>
        <v>50</v>
      </c>
      <c r="C8" s="4"/>
      <c r="D8" s="4"/>
      <c r="E8" s="4"/>
      <c r="F8" s="15"/>
      <c r="H8" s="9" t="s">
        <v>7</v>
      </c>
      <c r="I8" s="6">
        <f>I6/I7</f>
        <v>55.000299999999996</v>
      </c>
      <c r="O8" s="9" t="s">
        <v>7</v>
      </c>
      <c r="P8" s="6">
        <f>P6/P7</f>
        <v>60.500329999999991</v>
      </c>
      <c r="V8" s="9" t="s">
        <v>7</v>
      </c>
      <c r="W8" s="6">
        <f>W6/W7</f>
        <v>66.550363000000004</v>
      </c>
      <c r="AC8" s="9" t="s">
        <v>7</v>
      </c>
      <c r="AD8" s="6">
        <f>AD6/AD7</f>
        <v>73.205399299999996</v>
      </c>
      <c r="AJ8" s="9" t="s">
        <v>7</v>
      </c>
      <c r="AK8" s="6">
        <f>AK6/AK7</f>
        <v>80.525939229999992</v>
      </c>
      <c r="AQ8" s="9" t="s">
        <v>7</v>
      </c>
      <c r="AR8" s="6">
        <f>AR6/AR7</f>
        <v>88.578533152999995</v>
      </c>
      <c r="AX8" s="9" t="s">
        <v>7</v>
      </c>
      <c r="AY8" s="6">
        <f>AY6/AY7</f>
        <v>97.436386468299986</v>
      </c>
      <c r="BE8" s="9" t="s">
        <v>7</v>
      </c>
      <c r="BF8" s="6">
        <f>BF6/BF7</f>
        <v>107.18002511512999</v>
      </c>
      <c r="BL8" s="9" t="s">
        <v>7</v>
      </c>
      <c r="BM8" s="6">
        <f>BM6/BM7</f>
        <v>117.89802762664299</v>
      </c>
      <c r="BS8" s="9" t="s">
        <v>7</v>
      </c>
      <c r="BT8" s="6">
        <f>BT6/BT7</f>
        <v>129.68783038930727</v>
      </c>
      <c r="BZ8" s="9" t="s">
        <v>7</v>
      </c>
      <c r="CA8" s="6">
        <f>CA6/CA7</f>
        <v>142.65661342823799</v>
      </c>
    </row>
    <row r="9" spans="1:83" x14ac:dyDescent="0.2">
      <c r="A9" s="21" t="s">
        <v>8</v>
      </c>
      <c r="B9" s="6">
        <f>B8*B4</f>
        <v>16.129032258064516</v>
      </c>
      <c r="C9" s="4"/>
      <c r="D9" s="4"/>
      <c r="E9" s="4"/>
      <c r="F9" s="15"/>
      <c r="H9" s="9" t="s">
        <v>8</v>
      </c>
      <c r="I9" s="6">
        <f>I8*I4</f>
        <v>17.742032258064516</v>
      </c>
      <c r="O9" s="9" t="s">
        <v>8</v>
      </c>
      <c r="P9" s="6">
        <f>P8*P4</f>
        <v>19.516235483870965</v>
      </c>
      <c r="V9" s="9" t="s">
        <v>8</v>
      </c>
      <c r="W9" s="6">
        <f>W8*W4</f>
        <v>21.467859032258065</v>
      </c>
      <c r="AC9" s="9" t="s">
        <v>8</v>
      </c>
      <c r="AD9" s="6">
        <f>AD8*AD4</f>
        <v>23.61464493548387</v>
      </c>
      <c r="AJ9" s="9" t="s">
        <v>8</v>
      </c>
      <c r="AK9" s="6">
        <f>AK8*AK4</f>
        <v>25.976109429032256</v>
      </c>
      <c r="AQ9" s="9" t="s">
        <v>8</v>
      </c>
      <c r="AR9" s="6">
        <f>AR8*AR4</f>
        <v>28.573720371935483</v>
      </c>
      <c r="AX9" s="9" t="s">
        <v>8</v>
      </c>
      <c r="AY9" s="6">
        <f>AY8*AY4</f>
        <v>31.431092409129025</v>
      </c>
      <c r="BE9" s="9" t="s">
        <v>8</v>
      </c>
      <c r="BF9" s="6">
        <f>BF8*BF4</f>
        <v>34.574201650041935</v>
      </c>
      <c r="BL9" s="9" t="s">
        <v>8</v>
      </c>
      <c r="BM9" s="6">
        <f>BM8*BM4</f>
        <v>38.031621815046122</v>
      </c>
      <c r="BS9" s="9" t="s">
        <v>8</v>
      </c>
      <c r="BT9" s="6">
        <f>BT8*BT4</f>
        <v>41.834783996550726</v>
      </c>
      <c r="BZ9" s="9" t="s">
        <v>8</v>
      </c>
      <c r="CA9" s="6">
        <f>CA8*CA4</f>
        <v>46.018262396205799</v>
      </c>
    </row>
    <row r="10" spans="1:83" x14ac:dyDescent="0.2">
      <c r="A10" s="21" t="s">
        <v>9</v>
      </c>
      <c r="B10" s="6">
        <f>B9/2</f>
        <v>8.064516129032258</v>
      </c>
      <c r="C10" s="4"/>
      <c r="D10" s="4"/>
      <c r="E10" s="4"/>
      <c r="F10" s="15"/>
      <c r="H10" s="9" t="s">
        <v>9</v>
      </c>
      <c r="I10" s="6">
        <f>I9/2</f>
        <v>8.8710161290322578</v>
      </c>
      <c r="O10" s="9" t="s">
        <v>9</v>
      </c>
      <c r="P10" s="6">
        <f>P9/2</f>
        <v>9.7581177419354823</v>
      </c>
      <c r="V10" s="9" t="s">
        <v>9</v>
      </c>
      <c r="W10" s="6">
        <f>W9/2</f>
        <v>10.733929516129033</v>
      </c>
      <c r="AC10" s="9" t="s">
        <v>9</v>
      </c>
      <c r="AD10" s="6">
        <f>AD9/2</f>
        <v>11.807322467741935</v>
      </c>
      <c r="AJ10" s="9" t="s">
        <v>9</v>
      </c>
      <c r="AK10" s="6">
        <f>AK9/2</f>
        <v>12.988054714516128</v>
      </c>
      <c r="AQ10" s="9" t="s">
        <v>9</v>
      </c>
      <c r="AR10" s="6">
        <f>AR9/2</f>
        <v>14.286860185967742</v>
      </c>
      <c r="AX10" s="9" t="s">
        <v>9</v>
      </c>
      <c r="AY10" s="6">
        <f>AY9/2</f>
        <v>15.715546204564513</v>
      </c>
      <c r="BE10" s="9" t="s">
        <v>9</v>
      </c>
      <c r="BF10" s="6">
        <f>BF9/2</f>
        <v>17.287100825020968</v>
      </c>
      <c r="BL10" s="9" t="s">
        <v>9</v>
      </c>
      <c r="BM10" s="6">
        <f>BM9/2</f>
        <v>19.015810907523061</v>
      </c>
      <c r="BS10" s="9" t="s">
        <v>9</v>
      </c>
      <c r="BT10" s="6">
        <f>BT9/2</f>
        <v>20.917391998275363</v>
      </c>
      <c r="BZ10" s="9" t="s">
        <v>9</v>
      </c>
      <c r="CA10" s="6">
        <f>CA9/2</f>
        <v>23.009131198102899</v>
      </c>
    </row>
    <row r="11" spans="1:83" x14ac:dyDescent="0.2">
      <c r="A11" s="21" t="s">
        <v>10</v>
      </c>
      <c r="B11" s="6">
        <f>B9/3</f>
        <v>5.376344086021505</v>
      </c>
      <c r="C11" s="4"/>
      <c r="D11" s="4"/>
      <c r="E11" s="4"/>
      <c r="F11" s="15"/>
      <c r="H11" s="9" t="s">
        <v>10</v>
      </c>
      <c r="I11" s="6">
        <f>I9/3</f>
        <v>5.9140107526881716</v>
      </c>
      <c r="O11" s="9" t="s">
        <v>10</v>
      </c>
      <c r="P11" s="6">
        <f>P9/3</f>
        <v>6.5054118279569879</v>
      </c>
      <c r="V11" s="9" t="s">
        <v>10</v>
      </c>
      <c r="W11" s="6">
        <f>W9/3</f>
        <v>7.1559530107526887</v>
      </c>
      <c r="AC11" s="9" t="s">
        <v>10</v>
      </c>
      <c r="AD11" s="6">
        <f>AD9/3</f>
        <v>7.871548311827957</v>
      </c>
      <c r="AJ11" s="9" t="s">
        <v>10</v>
      </c>
      <c r="AK11" s="6">
        <f>AK9/3</f>
        <v>8.6587031430107526</v>
      </c>
      <c r="AQ11" s="9" t="s">
        <v>10</v>
      </c>
      <c r="AR11" s="6">
        <f>AR9/3</f>
        <v>9.5245734573118277</v>
      </c>
      <c r="AX11" s="9" t="s">
        <v>10</v>
      </c>
      <c r="AY11" s="6">
        <f>AY9/3</f>
        <v>10.477030803043009</v>
      </c>
      <c r="BE11" s="9" t="s">
        <v>10</v>
      </c>
      <c r="BF11" s="6">
        <f>BF9/3</f>
        <v>11.524733883347311</v>
      </c>
      <c r="BL11" s="9" t="s">
        <v>10</v>
      </c>
      <c r="BM11" s="6">
        <f>BM9/3</f>
        <v>12.677207271682041</v>
      </c>
      <c r="BS11" s="9" t="s">
        <v>10</v>
      </c>
      <c r="BT11" s="6">
        <f>BT9/3</f>
        <v>13.944927998850241</v>
      </c>
      <c r="BZ11" s="9" t="s">
        <v>10</v>
      </c>
      <c r="CA11" s="6">
        <f>CA9/3</f>
        <v>15.339420798735267</v>
      </c>
    </row>
    <row r="12" spans="1:83" x14ac:dyDescent="0.2">
      <c r="A12" s="21" t="s">
        <v>11</v>
      </c>
      <c r="B12" s="6">
        <f>B9/4</f>
        <v>4.032258064516129</v>
      </c>
      <c r="C12" s="4"/>
      <c r="D12" s="4"/>
      <c r="E12" s="4"/>
      <c r="F12" s="15"/>
      <c r="H12" s="9" t="s">
        <v>11</v>
      </c>
      <c r="I12" s="6">
        <f>I9/4</f>
        <v>4.4355080645161289</v>
      </c>
      <c r="O12" s="9" t="s">
        <v>11</v>
      </c>
      <c r="P12" s="6">
        <f>P9/4</f>
        <v>4.8790588709677412</v>
      </c>
      <c r="V12" s="9" t="s">
        <v>11</v>
      </c>
      <c r="W12" s="6">
        <f>W9/4</f>
        <v>5.3669647580645163</v>
      </c>
      <c r="AC12" s="9" t="s">
        <v>11</v>
      </c>
      <c r="AD12" s="6">
        <f>AD9/4</f>
        <v>5.9036612338709675</v>
      </c>
      <c r="AJ12" s="9" t="s">
        <v>11</v>
      </c>
      <c r="AK12" s="6">
        <f>AK9/4</f>
        <v>6.494027357258064</v>
      </c>
      <c r="AQ12" s="9" t="s">
        <v>11</v>
      </c>
      <c r="AR12" s="6">
        <f>AR9/4</f>
        <v>7.1434300929838708</v>
      </c>
      <c r="AX12" s="9" t="s">
        <v>11</v>
      </c>
      <c r="AY12" s="6">
        <f>AY9/4</f>
        <v>7.8577731022822563</v>
      </c>
      <c r="BE12" s="9" t="s">
        <v>11</v>
      </c>
      <c r="BF12" s="6">
        <f>BF9/4</f>
        <v>8.6435504125104838</v>
      </c>
      <c r="BL12" s="9" t="s">
        <v>11</v>
      </c>
      <c r="BM12" s="6">
        <f>BM9/4</f>
        <v>9.5079054537615306</v>
      </c>
      <c r="BS12" s="9" t="s">
        <v>11</v>
      </c>
      <c r="BT12" s="6">
        <f>BT9/4</f>
        <v>10.458695999137682</v>
      </c>
      <c r="BZ12" s="9" t="s">
        <v>11</v>
      </c>
      <c r="CA12" s="6">
        <f>CA9/4</f>
        <v>11.50456559905145</v>
      </c>
    </row>
    <row r="13" spans="1:83" x14ac:dyDescent="0.2">
      <c r="A13" s="21" t="s">
        <v>12</v>
      </c>
      <c r="B13" s="6">
        <f>B9/5</f>
        <v>3.225806451612903</v>
      </c>
      <c r="C13" s="4"/>
      <c r="D13" s="4"/>
      <c r="E13" s="4"/>
      <c r="F13" s="15"/>
      <c r="H13" s="9" t="s">
        <v>12</v>
      </c>
      <c r="I13" s="6">
        <f>I9/5</f>
        <v>3.548406451612903</v>
      </c>
      <c r="O13" s="9" t="s">
        <v>12</v>
      </c>
      <c r="P13" s="6">
        <f>P9/5</f>
        <v>3.903247096774193</v>
      </c>
      <c r="V13" s="9" t="s">
        <v>12</v>
      </c>
      <c r="W13" s="6">
        <f>W9/5</f>
        <v>4.2935718064516131</v>
      </c>
      <c r="AC13" s="9" t="s">
        <v>12</v>
      </c>
      <c r="AD13" s="6">
        <f>AD9/5</f>
        <v>4.7229289870967737</v>
      </c>
      <c r="AJ13" s="9" t="s">
        <v>12</v>
      </c>
      <c r="AK13" s="6">
        <f>AK9/5</f>
        <v>5.1952218858064514</v>
      </c>
      <c r="AQ13" s="9" t="s">
        <v>12</v>
      </c>
      <c r="AR13" s="6">
        <f>AR9/5</f>
        <v>5.714744074387097</v>
      </c>
      <c r="AX13" s="9" t="s">
        <v>12</v>
      </c>
      <c r="AY13" s="6">
        <f>AY9/5</f>
        <v>6.2862184818258049</v>
      </c>
      <c r="BE13" s="9" t="s">
        <v>12</v>
      </c>
      <c r="BF13" s="6">
        <f>BF9/5</f>
        <v>6.9148403300083867</v>
      </c>
      <c r="BL13" s="9" t="s">
        <v>12</v>
      </c>
      <c r="BM13" s="6">
        <f>BM9/5</f>
        <v>7.6063243630092243</v>
      </c>
      <c r="BS13" s="9" t="s">
        <v>12</v>
      </c>
      <c r="BT13" s="6">
        <f>BT9/5</f>
        <v>8.3669567993101452</v>
      </c>
      <c r="BZ13" s="9" t="s">
        <v>12</v>
      </c>
      <c r="CA13" s="6">
        <f>CA9/5</f>
        <v>9.2036524792411605</v>
      </c>
    </row>
    <row r="14" spans="1:83" x14ac:dyDescent="0.2">
      <c r="A14" s="21"/>
      <c r="B14" s="4"/>
      <c r="C14" s="4"/>
      <c r="D14" s="4"/>
      <c r="E14" s="4"/>
      <c r="F14" s="15"/>
      <c r="H14" s="9"/>
      <c r="I14" s="4"/>
      <c r="O14" s="9"/>
      <c r="P14" s="4"/>
      <c r="V14" s="9"/>
      <c r="W14" s="4"/>
      <c r="AC14" s="9"/>
      <c r="AD14" s="4"/>
      <c r="AJ14" s="9"/>
      <c r="AK14" s="4"/>
      <c r="AQ14" s="9"/>
      <c r="AR14" s="4"/>
      <c r="AX14" s="9"/>
      <c r="AY14" s="4"/>
      <c r="BE14" s="9"/>
      <c r="BF14" s="4"/>
      <c r="BL14" s="9"/>
      <c r="BM14" s="4"/>
      <c r="BS14" s="9"/>
      <c r="BT14" s="4"/>
      <c r="BZ14" s="9"/>
      <c r="CA14" s="4"/>
    </row>
    <row r="15" spans="1:83" x14ac:dyDescent="0.2">
      <c r="A15" s="21" t="s">
        <v>14</v>
      </c>
      <c r="B15" s="6">
        <f>SUM(E18:E48)</f>
        <v>500.02999999999992</v>
      </c>
      <c r="C15" s="4"/>
      <c r="D15" s="4"/>
      <c r="E15" s="4"/>
      <c r="F15" s="15"/>
      <c r="H15" s="9" t="s">
        <v>14</v>
      </c>
      <c r="I15" s="6">
        <f>SUM(L18:L48)</f>
        <v>550.00300000000004</v>
      </c>
      <c r="O15" s="9" t="s">
        <v>14</v>
      </c>
      <c r="P15" s="6">
        <f>SUM(S18:S48)</f>
        <v>605.00329999999997</v>
      </c>
      <c r="V15" s="9" t="s">
        <v>14</v>
      </c>
      <c r="W15" s="6">
        <f>SUM(Z18:Z48)</f>
        <v>665.50362999999982</v>
      </c>
      <c r="AC15" s="9" t="s">
        <v>14</v>
      </c>
      <c r="AD15" s="6">
        <f>SUM(AG18:AG48)</f>
        <v>732.05399299999965</v>
      </c>
      <c r="AJ15" s="9" t="s">
        <v>14</v>
      </c>
      <c r="AK15" s="6">
        <f>SUM(AN18:AN48)</f>
        <v>805.25939229999983</v>
      </c>
      <c r="AQ15" s="9" t="s">
        <v>14</v>
      </c>
      <c r="AR15" s="6">
        <f>SUM(AU18:AU48)</f>
        <v>885.78533152999978</v>
      </c>
      <c r="AX15" s="9" t="s">
        <v>14</v>
      </c>
      <c r="AY15" s="6">
        <f>SUM(BB18:BB48)</f>
        <v>974.3638646830002</v>
      </c>
      <c r="BE15" s="9" t="s">
        <v>14</v>
      </c>
      <c r="BF15" s="6">
        <f>SUM(BI18:BI48)</f>
        <v>1071.8002511512996</v>
      </c>
      <c r="BL15" s="9" t="s">
        <v>14</v>
      </c>
      <c r="BM15" s="6">
        <f>SUM(BP18:BP48)</f>
        <v>1178.9802762664299</v>
      </c>
      <c r="BS15" s="9" t="s">
        <v>14</v>
      </c>
      <c r="BT15" s="6">
        <f>SUM(BW18:BW48)</f>
        <v>1296.8783038930724</v>
      </c>
      <c r="BZ15" s="9" t="s">
        <v>14</v>
      </c>
      <c r="CA15" s="6">
        <f>SUM(CD18:CD48)</f>
        <v>1426.5661342823796</v>
      </c>
    </row>
    <row r="16" spans="1:83" x14ac:dyDescent="0.2">
      <c r="A16" s="20"/>
      <c r="B16" s="7"/>
      <c r="C16" s="4"/>
      <c r="D16" s="4"/>
      <c r="E16" s="4"/>
      <c r="F16" s="15"/>
      <c r="I16" s="3"/>
      <c r="P16" s="3"/>
      <c r="W16" s="3"/>
      <c r="AD16" s="3"/>
      <c r="AK16" s="3"/>
      <c r="AR16" s="3"/>
      <c r="AY16" s="3"/>
      <c r="BF16" s="3"/>
      <c r="BM16" s="3"/>
      <c r="BT16" s="3"/>
      <c r="CA16" s="3"/>
    </row>
    <row r="17" spans="1:83" x14ac:dyDescent="0.2">
      <c r="A17" s="20"/>
      <c r="B17" s="4" t="s">
        <v>0</v>
      </c>
      <c r="C17" s="4" t="s">
        <v>3</v>
      </c>
      <c r="D17" s="4" t="s">
        <v>4</v>
      </c>
      <c r="E17" s="4" t="s">
        <v>5</v>
      </c>
      <c r="F17" s="15" t="s">
        <v>13</v>
      </c>
      <c r="H17" s="4"/>
      <c r="I17" s="4" t="s">
        <v>0</v>
      </c>
      <c r="J17" s="4" t="s">
        <v>3</v>
      </c>
      <c r="K17" s="4" t="s">
        <v>4</v>
      </c>
      <c r="L17" s="4" t="s">
        <v>5</v>
      </c>
      <c r="M17" s="4" t="s">
        <v>13</v>
      </c>
      <c r="O17" s="4"/>
      <c r="P17" s="4" t="s">
        <v>0</v>
      </c>
      <c r="Q17" s="4" t="s">
        <v>3</v>
      </c>
      <c r="R17" s="4" t="s">
        <v>4</v>
      </c>
      <c r="S17" s="4" t="s">
        <v>5</v>
      </c>
      <c r="T17" s="4" t="s">
        <v>13</v>
      </c>
      <c r="V17" s="4"/>
      <c r="W17" s="4" t="s">
        <v>0</v>
      </c>
      <c r="X17" s="4" t="s">
        <v>3</v>
      </c>
      <c r="Y17" s="4" t="s">
        <v>4</v>
      </c>
      <c r="Z17" s="4" t="s">
        <v>5</v>
      </c>
      <c r="AA17" s="4" t="s">
        <v>13</v>
      </c>
      <c r="AC17" s="4"/>
      <c r="AD17" s="4" t="s">
        <v>0</v>
      </c>
      <c r="AE17" s="4" t="s">
        <v>3</v>
      </c>
      <c r="AF17" s="4" t="s">
        <v>4</v>
      </c>
      <c r="AG17" s="4" t="s">
        <v>5</v>
      </c>
      <c r="AH17" s="4" t="s">
        <v>13</v>
      </c>
      <c r="AJ17" s="4"/>
      <c r="AK17" s="4" t="s">
        <v>0</v>
      </c>
      <c r="AL17" s="4" t="s">
        <v>3</v>
      </c>
      <c r="AM17" s="4" t="s">
        <v>4</v>
      </c>
      <c r="AN17" s="4" t="s">
        <v>5</v>
      </c>
      <c r="AO17" s="4" t="s">
        <v>13</v>
      </c>
      <c r="AQ17" s="4"/>
      <c r="AR17" s="4" t="s">
        <v>0</v>
      </c>
      <c r="AS17" s="4" t="s">
        <v>3</v>
      </c>
      <c r="AT17" s="4" t="s">
        <v>4</v>
      </c>
      <c r="AU17" s="4" t="s">
        <v>5</v>
      </c>
      <c r="AV17" s="4" t="s">
        <v>13</v>
      </c>
      <c r="AX17" s="4"/>
      <c r="AY17" s="4" t="s">
        <v>0</v>
      </c>
      <c r="AZ17" s="4" t="s">
        <v>3</v>
      </c>
      <c r="BA17" s="4" t="s">
        <v>4</v>
      </c>
      <c r="BB17" s="4" t="s">
        <v>5</v>
      </c>
      <c r="BC17" s="4" t="s">
        <v>13</v>
      </c>
      <c r="BE17" s="4"/>
      <c r="BF17" s="4" t="s">
        <v>0</v>
      </c>
      <c r="BG17" s="4" t="s">
        <v>3</v>
      </c>
      <c r="BH17" s="4" t="s">
        <v>4</v>
      </c>
      <c r="BI17" s="4" t="s">
        <v>5</v>
      </c>
      <c r="BJ17" s="4" t="s">
        <v>13</v>
      </c>
      <c r="BL17" s="4"/>
      <c r="BM17" s="4" t="s">
        <v>0</v>
      </c>
      <c r="BN17" s="4" t="s">
        <v>3</v>
      </c>
      <c r="BO17" s="4" t="s">
        <v>4</v>
      </c>
      <c r="BP17" s="4" t="s">
        <v>5</v>
      </c>
      <c r="BQ17" s="4" t="s">
        <v>13</v>
      </c>
      <c r="BS17" s="4"/>
      <c r="BT17" s="4" t="s">
        <v>0</v>
      </c>
      <c r="BU17" s="4" t="s">
        <v>3</v>
      </c>
      <c r="BV17" s="4" t="s">
        <v>4</v>
      </c>
      <c r="BW17" s="4" t="s">
        <v>5</v>
      </c>
      <c r="BX17" s="4" t="s">
        <v>13</v>
      </c>
      <c r="BZ17" s="4"/>
      <c r="CA17" s="4" t="s">
        <v>0</v>
      </c>
      <c r="CB17" s="4" t="s">
        <v>3</v>
      </c>
      <c r="CC17" s="4" t="s">
        <v>4</v>
      </c>
      <c r="CD17" s="4" t="s">
        <v>5</v>
      </c>
      <c r="CE17" s="4" t="s">
        <v>13</v>
      </c>
    </row>
    <row r="18" spans="1:83" x14ac:dyDescent="0.2">
      <c r="A18" s="20">
        <v>1</v>
      </c>
      <c r="B18" s="5">
        <f t="shared" ref="B18:B48" si="0">$B$4</f>
        <v>0.32258064516129031</v>
      </c>
      <c r="C18" s="4">
        <v>0.32</v>
      </c>
      <c r="D18" s="5">
        <f>$B$9</f>
        <v>16.129032258064516</v>
      </c>
      <c r="E18" s="4">
        <v>16.13</v>
      </c>
      <c r="F18" s="22">
        <f>E18-D18</f>
        <v>9.6774193548299081E-4</v>
      </c>
      <c r="G18" s="2"/>
      <c r="H18" s="4">
        <v>1</v>
      </c>
      <c r="I18" s="5">
        <f t="shared" ref="I18:I48" si="1">$B$4</f>
        <v>0.32258064516129031</v>
      </c>
      <c r="J18" s="4">
        <v>0.32</v>
      </c>
      <c r="K18" s="5">
        <f>$I$9</f>
        <v>17.742032258064516</v>
      </c>
      <c r="L18" s="5">
        <f>K18</f>
        <v>17.742032258064516</v>
      </c>
      <c r="M18" s="5">
        <f>L18-K18</f>
        <v>0</v>
      </c>
      <c r="N18" s="2"/>
      <c r="O18" s="4">
        <v>1</v>
      </c>
      <c r="P18" s="5">
        <f t="shared" ref="P18:P48" si="2">$B$4</f>
        <v>0.32258064516129031</v>
      </c>
      <c r="Q18" s="4">
        <v>0.32</v>
      </c>
      <c r="R18" s="5">
        <f>$P$9</f>
        <v>19.516235483870965</v>
      </c>
      <c r="S18" s="5">
        <f>R18</f>
        <v>19.516235483870965</v>
      </c>
      <c r="T18" s="5">
        <f>S18-R18</f>
        <v>0</v>
      </c>
      <c r="U18" s="2"/>
      <c r="V18" s="4">
        <v>1</v>
      </c>
      <c r="W18" s="5">
        <f t="shared" ref="W18:W48" si="3">$B$4</f>
        <v>0.32258064516129031</v>
      </c>
      <c r="X18" s="4">
        <v>0.32</v>
      </c>
      <c r="Y18" s="5">
        <f>$W$9</f>
        <v>21.467859032258065</v>
      </c>
      <c r="Z18" s="5">
        <f>Y18</f>
        <v>21.467859032258065</v>
      </c>
      <c r="AA18" s="5">
        <f>Z18-Y18</f>
        <v>0</v>
      </c>
      <c r="AB18" s="2"/>
      <c r="AC18" s="4">
        <v>1</v>
      </c>
      <c r="AD18" s="5">
        <f t="shared" ref="AD18:AD48" si="4">$B$4</f>
        <v>0.32258064516129031</v>
      </c>
      <c r="AE18" s="4">
        <v>0.32</v>
      </c>
      <c r="AF18" s="5">
        <f>$AD$9</f>
        <v>23.61464493548387</v>
      </c>
      <c r="AG18" s="5">
        <f>AF18</f>
        <v>23.61464493548387</v>
      </c>
      <c r="AH18" s="5">
        <f>AG18-AF18</f>
        <v>0</v>
      </c>
      <c r="AI18" s="2"/>
      <c r="AJ18" s="4">
        <v>1</v>
      </c>
      <c r="AK18" s="5">
        <f t="shared" ref="AK18:AK48" si="5">$B$4</f>
        <v>0.32258064516129031</v>
      </c>
      <c r="AL18" s="4">
        <v>0.32</v>
      </c>
      <c r="AM18" s="5">
        <f>$AK$9</f>
        <v>25.976109429032256</v>
      </c>
      <c r="AN18" s="5">
        <f>AM18</f>
        <v>25.976109429032256</v>
      </c>
      <c r="AO18" s="5">
        <f>AN18-AM18</f>
        <v>0</v>
      </c>
      <c r="AP18" s="2"/>
      <c r="AQ18" s="4">
        <v>1</v>
      </c>
      <c r="AR18" s="5">
        <f t="shared" ref="AR18:AR48" si="6">$B$4</f>
        <v>0.32258064516129031</v>
      </c>
      <c r="AS18" s="4">
        <v>0.32</v>
      </c>
      <c r="AT18" s="5">
        <f>$AR$9</f>
        <v>28.573720371935483</v>
      </c>
      <c r="AU18" s="5">
        <f>AT18</f>
        <v>28.573720371935483</v>
      </c>
      <c r="AV18" s="5">
        <f>AU18-AT18</f>
        <v>0</v>
      </c>
      <c r="AW18" s="2"/>
      <c r="AX18" s="4">
        <v>1</v>
      </c>
      <c r="AY18" s="5">
        <f t="shared" ref="AY18:AY48" si="7">$B$4</f>
        <v>0.32258064516129031</v>
      </c>
      <c r="AZ18" s="4">
        <v>0.32</v>
      </c>
      <c r="BA18" s="5">
        <f>$AY$9</f>
        <v>31.431092409129025</v>
      </c>
      <c r="BB18" s="5">
        <f>BA18</f>
        <v>31.431092409129025</v>
      </c>
      <c r="BC18" s="5">
        <f>BB18-BA18</f>
        <v>0</v>
      </c>
      <c r="BD18" s="2"/>
      <c r="BE18" s="4">
        <v>1</v>
      </c>
      <c r="BF18" s="5">
        <f t="shared" ref="BF18:BF48" si="8">$B$4</f>
        <v>0.32258064516129031</v>
      </c>
      <c r="BG18" s="4">
        <v>0.32</v>
      </c>
      <c r="BH18" s="5">
        <f>$BF$9</f>
        <v>34.574201650041935</v>
      </c>
      <c r="BI18" s="5">
        <f>BH18</f>
        <v>34.574201650041935</v>
      </c>
      <c r="BJ18" s="5">
        <f>BI18-BH18</f>
        <v>0</v>
      </c>
      <c r="BK18" s="2"/>
      <c r="BL18" s="4">
        <v>1</v>
      </c>
      <c r="BM18" s="5">
        <f t="shared" ref="BM18:BM48" si="9">$B$4</f>
        <v>0.32258064516129031</v>
      </c>
      <c r="BN18" s="4">
        <v>0.32</v>
      </c>
      <c r="BO18" s="5">
        <f>$BM$9</f>
        <v>38.031621815046122</v>
      </c>
      <c r="BP18" s="5">
        <f>BO18</f>
        <v>38.031621815046122</v>
      </c>
      <c r="BQ18" s="5">
        <f>BP18-BO18</f>
        <v>0</v>
      </c>
      <c r="BR18" s="2"/>
      <c r="BS18" s="4">
        <v>1</v>
      </c>
      <c r="BT18" s="5">
        <f t="shared" ref="BT18:BT48" si="10">$B$4</f>
        <v>0.32258064516129031</v>
      </c>
      <c r="BU18" s="4">
        <v>0.32</v>
      </c>
      <c r="BV18" s="5">
        <f>$BT$9</f>
        <v>41.834783996550726</v>
      </c>
      <c r="BW18" s="5">
        <f>BV18</f>
        <v>41.834783996550726</v>
      </c>
      <c r="BX18" s="5">
        <f>BW18-BV18</f>
        <v>0</v>
      </c>
      <c r="BY18" s="2"/>
      <c r="BZ18" s="4">
        <v>1</v>
      </c>
      <c r="CA18" s="5">
        <f t="shared" ref="CA18:CA48" si="11">$B$4</f>
        <v>0.32258064516129031</v>
      </c>
      <c r="CB18" s="4">
        <v>0.32</v>
      </c>
      <c r="CC18" s="5">
        <f>$CA$9</f>
        <v>46.018262396205799</v>
      </c>
      <c r="CD18" s="5">
        <f>CC18</f>
        <v>46.018262396205799</v>
      </c>
      <c r="CE18" s="5">
        <f>CD18-CC18</f>
        <v>0</v>
      </c>
    </row>
    <row r="19" spans="1:83" x14ac:dyDescent="0.2">
      <c r="A19" s="20">
        <v>2</v>
      </c>
      <c r="B19" s="5">
        <f t="shared" si="0"/>
        <v>0.32258064516129031</v>
      </c>
      <c r="C19" s="4">
        <v>0.32</v>
      </c>
      <c r="D19" s="5">
        <f t="shared" ref="D19:D48" si="12">$B$9</f>
        <v>16.129032258064516</v>
      </c>
      <c r="E19" s="4">
        <v>16.13</v>
      </c>
      <c r="F19" s="22">
        <f>F18+(E19-D19)</f>
        <v>1.9354838709659816E-3</v>
      </c>
      <c r="G19" s="2"/>
      <c r="H19" s="4">
        <v>2</v>
      </c>
      <c r="I19" s="5">
        <f t="shared" si="1"/>
        <v>0.32258064516129031</v>
      </c>
      <c r="J19" s="4">
        <v>0.32</v>
      </c>
      <c r="K19" s="5">
        <f t="shared" ref="K19:K48" si="13">$I$9</f>
        <v>17.742032258064516</v>
      </c>
      <c r="L19" s="5">
        <f t="shared" ref="L19:L48" si="14">K19</f>
        <v>17.742032258064516</v>
      </c>
      <c r="M19" s="5">
        <f>M18+(L19-K19)</f>
        <v>0</v>
      </c>
      <c r="N19" s="2"/>
      <c r="O19" s="4">
        <v>2</v>
      </c>
      <c r="P19" s="5">
        <f t="shared" si="2"/>
        <v>0.32258064516129031</v>
      </c>
      <c r="Q19" s="4">
        <v>0.32</v>
      </c>
      <c r="R19" s="5">
        <f t="shared" ref="R19:R48" si="15">$P$9</f>
        <v>19.516235483870965</v>
      </c>
      <c r="S19" s="5">
        <f t="shared" ref="S19:S48" si="16">R19</f>
        <v>19.516235483870965</v>
      </c>
      <c r="T19" s="5">
        <f>T18+(S19-R19)</f>
        <v>0</v>
      </c>
      <c r="U19" s="2"/>
      <c r="V19" s="4">
        <v>2</v>
      </c>
      <c r="W19" s="5">
        <f t="shared" si="3"/>
        <v>0.32258064516129031</v>
      </c>
      <c r="X19" s="4">
        <v>0.32</v>
      </c>
      <c r="Y19" s="5">
        <f t="shared" ref="Y19:Y48" si="17">$W$9</f>
        <v>21.467859032258065</v>
      </c>
      <c r="Z19" s="5">
        <f t="shared" ref="Z19:Z48" si="18">Y19</f>
        <v>21.467859032258065</v>
      </c>
      <c r="AA19" s="5">
        <f>AA18+(Z19-Y19)</f>
        <v>0</v>
      </c>
      <c r="AB19" s="2"/>
      <c r="AC19" s="4">
        <v>2</v>
      </c>
      <c r="AD19" s="5">
        <f t="shared" si="4"/>
        <v>0.32258064516129031</v>
      </c>
      <c r="AE19" s="4">
        <v>0.32</v>
      </c>
      <c r="AF19" s="5">
        <f t="shared" ref="AF19:AF48" si="19">$AD$9</f>
        <v>23.61464493548387</v>
      </c>
      <c r="AG19" s="5">
        <f t="shared" ref="AG19:AG48" si="20">AF19</f>
        <v>23.61464493548387</v>
      </c>
      <c r="AH19" s="5">
        <f>AH18+(AG19-AF19)</f>
        <v>0</v>
      </c>
      <c r="AI19" s="2"/>
      <c r="AJ19" s="4">
        <v>2</v>
      </c>
      <c r="AK19" s="5">
        <f t="shared" si="5"/>
        <v>0.32258064516129031</v>
      </c>
      <c r="AL19" s="4">
        <v>0.32</v>
      </c>
      <c r="AM19" s="5">
        <f t="shared" ref="AM19:AM48" si="21">$AK$9</f>
        <v>25.976109429032256</v>
      </c>
      <c r="AN19" s="5">
        <f t="shared" ref="AN19:AN48" si="22">AM19</f>
        <v>25.976109429032256</v>
      </c>
      <c r="AO19" s="5">
        <f>AO18+(AN19-AM19)</f>
        <v>0</v>
      </c>
      <c r="AP19" s="2"/>
      <c r="AQ19" s="4">
        <v>2</v>
      </c>
      <c r="AR19" s="5">
        <f t="shared" si="6"/>
        <v>0.32258064516129031</v>
      </c>
      <c r="AS19" s="4">
        <v>0.32</v>
      </c>
      <c r="AT19" s="5">
        <f t="shared" ref="AT19:AT48" si="23">$AR$9</f>
        <v>28.573720371935483</v>
      </c>
      <c r="AU19" s="5">
        <f t="shared" ref="AU19:AU48" si="24">AT19</f>
        <v>28.573720371935483</v>
      </c>
      <c r="AV19" s="5">
        <f>AV18+(AU19-AT19)</f>
        <v>0</v>
      </c>
      <c r="AW19" s="2"/>
      <c r="AX19" s="4">
        <v>2</v>
      </c>
      <c r="AY19" s="5">
        <f t="shared" si="7"/>
        <v>0.32258064516129031</v>
      </c>
      <c r="AZ19" s="4">
        <v>0.32</v>
      </c>
      <c r="BA19" s="5">
        <f t="shared" ref="BA19:BA48" si="25">$AY$9</f>
        <v>31.431092409129025</v>
      </c>
      <c r="BB19" s="5">
        <f t="shared" ref="BB19:BB48" si="26">BA19</f>
        <v>31.431092409129025</v>
      </c>
      <c r="BC19" s="5">
        <f>BC18+(BB19-BA19)</f>
        <v>0</v>
      </c>
      <c r="BD19" s="2"/>
      <c r="BE19" s="4">
        <v>2</v>
      </c>
      <c r="BF19" s="5">
        <f t="shared" si="8"/>
        <v>0.32258064516129031</v>
      </c>
      <c r="BG19" s="4">
        <v>0.32</v>
      </c>
      <c r="BH19" s="5">
        <f t="shared" ref="BH19:BH48" si="27">$BF$9</f>
        <v>34.574201650041935</v>
      </c>
      <c r="BI19" s="5">
        <f t="shared" ref="BI19:BI48" si="28">BH19</f>
        <v>34.574201650041935</v>
      </c>
      <c r="BJ19" s="5">
        <f>BJ18+(BI19-BH19)</f>
        <v>0</v>
      </c>
      <c r="BK19" s="2"/>
      <c r="BL19" s="4">
        <v>2</v>
      </c>
      <c r="BM19" s="5">
        <f t="shared" si="9"/>
        <v>0.32258064516129031</v>
      </c>
      <c r="BN19" s="4">
        <v>0.32</v>
      </c>
      <c r="BO19" s="5">
        <f t="shared" ref="BO19:BO48" si="29">$BM$9</f>
        <v>38.031621815046122</v>
      </c>
      <c r="BP19" s="5">
        <f t="shared" ref="BP19:BP48" si="30">BO19</f>
        <v>38.031621815046122</v>
      </c>
      <c r="BQ19" s="5">
        <f>BQ18+(BP19-BO19)</f>
        <v>0</v>
      </c>
      <c r="BR19" s="2"/>
      <c r="BS19" s="4">
        <v>2</v>
      </c>
      <c r="BT19" s="5">
        <f t="shared" si="10"/>
        <v>0.32258064516129031</v>
      </c>
      <c r="BU19" s="4">
        <v>0.32</v>
      </c>
      <c r="BV19" s="5">
        <f t="shared" ref="BV19:BV48" si="31">$BT$9</f>
        <v>41.834783996550726</v>
      </c>
      <c r="BW19" s="5">
        <f t="shared" ref="BW19:BW48" si="32">BV19</f>
        <v>41.834783996550726</v>
      </c>
      <c r="BX19" s="5">
        <f>BX18+(BW19-BV19)</f>
        <v>0</v>
      </c>
      <c r="BY19" s="2"/>
      <c r="BZ19" s="4">
        <v>2</v>
      </c>
      <c r="CA19" s="5">
        <f t="shared" si="11"/>
        <v>0.32258064516129031</v>
      </c>
      <c r="CB19" s="4">
        <v>0.32</v>
      </c>
      <c r="CC19" s="5">
        <f t="shared" ref="CC19:CC48" si="33">$CA$9</f>
        <v>46.018262396205799</v>
      </c>
      <c r="CD19" s="5">
        <f t="shared" ref="CD19:CD48" si="34">CC19</f>
        <v>46.018262396205799</v>
      </c>
      <c r="CE19" s="5">
        <f>CE18+(CD19-CC19)</f>
        <v>0</v>
      </c>
    </row>
    <row r="20" spans="1:83" x14ac:dyDescent="0.2">
      <c r="A20" s="20">
        <v>3</v>
      </c>
      <c r="B20" s="5">
        <f t="shared" si="0"/>
        <v>0.32258064516129031</v>
      </c>
      <c r="C20" s="4">
        <v>0.32</v>
      </c>
      <c r="D20" s="5">
        <f t="shared" si="12"/>
        <v>16.129032258064516</v>
      </c>
      <c r="E20" s="4">
        <v>16.13</v>
      </c>
      <c r="F20" s="22">
        <f t="shared" ref="F20:F48" si="35">F19+(E20-D20)</f>
        <v>2.9032258064489724E-3</v>
      </c>
      <c r="G20" s="2"/>
      <c r="H20" s="4">
        <v>3</v>
      </c>
      <c r="I20" s="5">
        <f t="shared" si="1"/>
        <v>0.32258064516129031</v>
      </c>
      <c r="J20" s="4">
        <v>0.32</v>
      </c>
      <c r="K20" s="5">
        <f t="shared" si="13"/>
        <v>17.742032258064516</v>
      </c>
      <c r="L20" s="5">
        <f t="shared" si="14"/>
        <v>17.742032258064516</v>
      </c>
      <c r="M20" s="5">
        <f t="shared" ref="M20:M48" si="36">M19+(L20-K20)</f>
        <v>0</v>
      </c>
      <c r="N20" s="2"/>
      <c r="O20" s="4">
        <v>3</v>
      </c>
      <c r="P20" s="5">
        <f t="shared" si="2"/>
        <v>0.32258064516129031</v>
      </c>
      <c r="Q20" s="4">
        <v>0.32</v>
      </c>
      <c r="R20" s="5">
        <f t="shared" si="15"/>
        <v>19.516235483870965</v>
      </c>
      <c r="S20" s="5">
        <f t="shared" si="16"/>
        <v>19.516235483870965</v>
      </c>
      <c r="T20" s="5">
        <f t="shared" ref="T20:T48" si="37">T19+(S20-R20)</f>
        <v>0</v>
      </c>
      <c r="U20" s="2"/>
      <c r="V20" s="4">
        <v>3</v>
      </c>
      <c r="W20" s="5">
        <f t="shared" si="3"/>
        <v>0.32258064516129031</v>
      </c>
      <c r="X20" s="4">
        <v>0.32</v>
      </c>
      <c r="Y20" s="5">
        <f t="shared" si="17"/>
        <v>21.467859032258065</v>
      </c>
      <c r="Z20" s="5">
        <f t="shared" si="18"/>
        <v>21.467859032258065</v>
      </c>
      <c r="AA20" s="5">
        <f t="shared" ref="AA20:AA48" si="38">AA19+(Z20-Y20)</f>
        <v>0</v>
      </c>
      <c r="AB20" s="2"/>
      <c r="AC20" s="4">
        <v>3</v>
      </c>
      <c r="AD20" s="5">
        <f t="shared" si="4"/>
        <v>0.32258064516129031</v>
      </c>
      <c r="AE20" s="4">
        <v>0.32</v>
      </c>
      <c r="AF20" s="5">
        <f t="shared" si="19"/>
        <v>23.61464493548387</v>
      </c>
      <c r="AG20" s="5">
        <f t="shared" si="20"/>
        <v>23.61464493548387</v>
      </c>
      <c r="AH20" s="5">
        <f t="shared" ref="AH20:AH48" si="39">AH19+(AG20-AF20)</f>
        <v>0</v>
      </c>
      <c r="AI20" s="2"/>
      <c r="AJ20" s="4">
        <v>3</v>
      </c>
      <c r="AK20" s="5">
        <f t="shared" si="5"/>
        <v>0.32258064516129031</v>
      </c>
      <c r="AL20" s="4">
        <v>0.32</v>
      </c>
      <c r="AM20" s="5">
        <f t="shared" si="21"/>
        <v>25.976109429032256</v>
      </c>
      <c r="AN20" s="5">
        <f t="shared" si="22"/>
        <v>25.976109429032256</v>
      </c>
      <c r="AO20" s="5">
        <f t="shared" ref="AO20:AO48" si="40">AO19+(AN20-AM20)</f>
        <v>0</v>
      </c>
      <c r="AP20" s="2"/>
      <c r="AQ20" s="4">
        <v>3</v>
      </c>
      <c r="AR20" s="5">
        <f t="shared" si="6"/>
        <v>0.32258064516129031</v>
      </c>
      <c r="AS20" s="4">
        <v>0.32</v>
      </c>
      <c r="AT20" s="5">
        <f t="shared" si="23"/>
        <v>28.573720371935483</v>
      </c>
      <c r="AU20" s="5">
        <f t="shared" si="24"/>
        <v>28.573720371935483</v>
      </c>
      <c r="AV20" s="5">
        <f t="shared" ref="AV20:AV48" si="41">AV19+(AU20-AT20)</f>
        <v>0</v>
      </c>
      <c r="AW20" s="2"/>
      <c r="AX20" s="4">
        <v>3</v>
      </c>
      <c r="AY20" s="5">
        <f t="shared" si="7"/>
        <v>0.32258064516129031</v>
      </c>
      <c r="AZ20" s="4">
        <v>0.32</v>
      </c>
      <c r="BA20" s="5">
        <f t="shared" si="25"/>
        <v>31.431092409129025</v>
      </c>
      <c r="BB20" s="5">
        <f t="shared" si="26"/>
        <v>31.431092409129025</v>
      </c>
      <c r="BC20" s="5">
        <f t="shared" ref="BC20:BC48" si="42">BC19+(BB20-BA20)</f>
        <v>0</v>
      </c>
      <c r="BD20" s="2"/>
      <c r="BE20" s="4">
        <v>3</v>
      </c>
      <c r="BF20" s="5">
        <f t="shared" si="8"/>
        <v>0.32258064516129031</v>
      </c>
      <c r="BG20" s="4">
        <v>0.32</v>
      </c>
      <c r="BH20" s="5">
        <f t="shared" si="27"/>
        <v>34.574201650041935</v>
      </c>
      <c r="BI20" s="5">
        <f t="shared" si="28"/>
        <v>34.574201650041935</v>
      </c>
      <c r="BJ20" s="5">
        <f t="shared" ref="BJ20:BJ48" si="43">BJ19+(BI20-BH20)</f>
        <v>0</v>
      </c>
      <c r="BK20" s="2"/>
      <c r="BL20" s="4">
        <v>3</v>
      </c>
      <c r="BM20" s="5">
        <f t="shared" si="9"/>
        <v>0.32258064516129031</v>
      </c>
      <c r="BN20" s="4">
        <v>0.32</v>
      </c>
      <c r="BO20" s="5">
        <f t="shared" si="29"/>
        <v>38.031621815046122</v>
      </c>
      <c r="BP20" s="5">
        <f t="shared" si="30"/>
        <v>38.031621815046122</v>
      </c>
      <c r="BQ20" s="5">
        <f t="shared" ref="BQ20:BQ48" si="44">BQ19+(BP20-BO20)</f>
        <v>0</v>
      </c>
      <c r="BR20" s="2"/>
      <c r="BS20" s="4">
        <v>3</v>
      </c>
      <c r="BT20" s="5">
        <f t="shared" si="10"/>
        <v>0.32258064516129031</v>
      </c>
      <c r="BU20" s="4">
        <v>0.32</v>
      </c>
      <c r="BV20" s="5">
        <f t="shared" si="31"/>
        <v>41.834783996550726</v>
      </c>
      <c r="BW20" s="5">
        <f t="shared" si="32"/>
        <v>41.834783996550726</v>
      </c>
      <c r="BX20" s="5">
        <f t="shared" ref="BX20:BX48" si="45">BX19+(BW20-BV20)</f>
        <v>0</v>
      </c>
      <c r="BY20" s="2"/>
      <c r="BZ20" s="4">
        <v>3</v>
      </c>
      <c r="CA20" s="5">
        <f t="shared" si="11"/>
        <v>0.32258064516129031</v>
      </c>
      <c r="CB20" s="4">
        <v>0.32</v>
      </c>
      <c r="CC20" s="5">
        <f t="shared" si="33"/>
        <v>46.018262396205799</v>
      </c>
      <c r="CD20" s="5">
        <f t="shared" si="34"/>
        <v>46.018262396205799</v>
      </c>
      <c r="CE20" s="5">
        <f t="shared" ref="CE20:CE48" si="46">CE19+(CD20-CC20)</f>
        <v>0</v>
      </c>
    </row>
    <row r="21" spans="1:83" x14ac:dyDescent="0.2">
      <c r="A21" s="20">
        <v>4</v>
      </c>
      <c r="B21" s="5">
        <f t="shared" si="0"/>
        <v>0.32258064516129031</v>
      </c>
      <c r="C21" s="4">
        <v>0.32</v>
      </c>
      <c r="D21" s="5">
        <f t="shared" si="12"/>
        <v>16.129032258064516</v>
      </c>
      <c r="E21" s="4">
        <v>16.13</v>
      </c>
      <c r="F21" s="22">
        <f t="shared" si="35"/>
        <v>3.8709677419319632E-3</v>
      </c>
      <c r="G21" s="2"/>
      <c r="H21" s="4">
        <v>4</v>
      </c>
      <c r="I21" s="5">
        <f t="shared" si="1"/>
        <v>0.32258064516129031</v>
      </c>
      <c r="J21" s="4">
        <v>0.32</v>
      </c>
      <c r="K21" s="5">
        <f t="shared" si="13"/>
        <v>17.742032258064516</v>
      </c>
      <c r="L21" s="5">
        <f t="shared" si="14"/>
        <v>17.742032258064516</v>
      </c>
      <c r="M21" s="5">
        <f t="shared" si="36"/>
        <v>0</v>
      </c>
      <c r="N21" s="2"/>
      <c r="O21" s="4">
        <v>4</v>
      </c>
      <c r="P21" s="5">
        <f t="shared" si="2"/>
        <v>0.32258064516129031</v>
      </c>
      <c r="Q21" s="4">
        <v>0.32</v>
      </c>
      <c r="R21" s="5">
        <f t="shared" si="15"/>
        <v>19.516235483870965</v>
      </c>
      <c r="S21" s="5">
        <f t="shared" si="16"/>
        <v>19.516235483870965</v>
      </c>
      <c r="T21" s="5">
        <f t="shared" si="37"/>
        <v>0</v>
      </c>
      <c r="U21" s="2"/>
      <c r="V21" s="4">
        <v>4</v>
      </c>
      <c r="W21" s="5">
        <f t="shared" si="3"/>
        <v>0.32258064516129031</v>
      </c>
      <c r="X21" s="4">
        <v>0.32</v>
      </c>
      <c r="Y21" s="5">
        <f t="shared" si="17"/>
        <v>21.467859032258065</v>
      </c>
      <c r="Z21" s="5">
        <f t="shared" si="18"/>
        <v>21.467859032258065</v>
      </c>
      <c r="AA21" s="5">
        <f t="shared" si="38"/>
        <v>0</v>
      </c>
      <c r="AB21" s="2"/>
      <c r="AC21" s="4">
        <v>4</v>
      </c>
      <c r="AD21" s="5">
        <f t="shared" si="4"/>
        <v>0.32258064516129031</v>
      </c>
      <c r="AE21" s="4">
        <v>0.32</v>
      </c>
      <c r="AF21" s="5">
        <f t="shared" si="19"/>
        <v>23.61464493548387</v>
      </c>
      <c r="AG21" s="5">
        <f t="shared" si="20"/>
        <v>23.61464493548387</v>
      </c>
      <c r="AH21" s="5">
        <f t="shared" si="39"/>
        <v>0</v>
      </c>
      <c r="AI21" s="2"/>
      <c r="AJ21" s="4">
        <v>4</v>
      </c>
      <c r="AK21" s="5">
        <f t="shared" si="5"/>
        <v>0.32258064516129031</v>
      </c>
      <c r="AL21" s="4">
        <v>0.32</v>
      </c>
      <c r="AM21" s="5">
        <f t="shared" si="21"/>
        <v>25.976109429032256</v>
      </c>
      <c r="AN21" s="5">
        <f t="shared" si="22"/>
        <v>25.976109429032256</v>
      </c>
      <c r="AO21" s="5">
        <f t="shared" si="40"/>
        <v>0</v>
      </c>
      <c r="AP21" s="2"/>
      <c r="AQ21" s="4">
        <v>4</v>
      </c>
      <c r="AR21" s="5">
        <f t="shared" si="6"/>
        <v>0.32258064516129031</v>
      </c>
      <c r="AS21" s="4">
        <v>0.32</v>
      </c>
      <c r="AT21" s="5">
        <f t="shared" si="23"/>
        <v>28.573720371935483</v>
      </c>
      <c r="AU21" s="5">
        <f t="shared" si="24"/>
        <v>28.573720371935483</v>
      </c>
      <c r="AV21" s="5">
        <f t="shared" si="41"/>
        <v>0</v>
      </c>
      <c r="AW21" s="2"/>
      <c r="AX21" s="4">
        <v>4</v>
      </c>
      <c r="AY21" s="5">
        <f t="shared" si="7"/>
        <v>0.32258064516129031</v>
      </c>
      <c r="AZ21" s="4">
        <v>0.32</v>
      </c>
      <c r="BA21" s="5">
        <f t="shared" si="25"/>
        <v>31.431092409129025</v>
      </c>
      <c r="BB21" s="5">
        <f t="shared" si="26"/>
        <v>31.431092409129025</v>
      </c>
      <c r="BC21" s="5">
        <f t="shared" si="42"/>
        <v>0</v>
      </c>
      <c r="BD21" s="2"/>
      <c r="BE21" s="4">
        <v>4</v>
      </c>
      <c r="BF21" s="5">
        <f t="shared" si="8"/>
        <v>0.32258064516129031</v>
      </c>
      <c r="BG21" s="4">
        <v>0.32</v>
      </c>
      <c r="BH21" s="5">
        <f t="shared" si="27"/>
        <v>34.574201650041935</v>
      </c>
      <c r="BI21" s="5">
        <f t="shared" si="28"/>
        <v>34.574201650041935</v>
      </c>
      <c r="BJ21" s="5">
        <f t="shared" si="43"/>
        <v>0</v>
      </c>
      <c r="BK21" s="2"/>
      <c r="BL21" s="4">
        <v>4</v>
      </c>
      <c r="BM21" s="5">
        <f t="shared" si="9"/>
        <v>0.32258064516129031</v>
      </c>
      <c r="BN21" s="4">
        <v>0.32</v>
      </c>
      <c r="BO21" s="5">
        <f t="shared" si="29"/>
        <v>38.031621815046122</v>
      </c>
      <c r="BP21" s="5">
        <f t="shared" si="30"/>
        <v>38.031621815046122</v>
      </c>
      <c r="BQ21" s="5">
        <f t="shared" si="44"/>
        <v>0</v>
      </c>
      <c r="BR21" s="2"/>
      <c r="BS21" s="4">
        <v>4</v>
      </c>
      <c r="BT21" s="5">
        <f t="shared" si="10"/>
        <v>0.32258064516129031</v>
      </c>
      <c r="BU21" s="4">
        <v>0.32</v>
      </c>
      <c r="BV21" s="5">
        <f t="shared" si="31"/>
        <v>41.834783996550726</v>
      </c>
      <c r="BW21" s="5">
        <f t="shared" si="32"/>
        <v>41.834783996550726</v>
      </c>
      <c r="BX21" s="5">
        <f t="shared" si="45"/>
        <v>0</v>
      </c>
      <c r="BY21" s="2"/>
      <c r="BZ21" s="4">
        <v>4</v>
      </c>
      <c r="CA21" s="5">
        <f t="shared" si="11"/>
        <v>0.32258064516129031</v>
      </c>
      <c r="CB21" s="4">
        <v>0.32</v>
      </c>
      <c r="CC21" s="5">
        <f t="shared" si="33"/>
        <v>46.018262396205799</v>
      </c>
      <c r="CD21" s="5">
        <f t="shared" si="34"/>
        <v>46.018262396205799</v>
      </c>
      <c r="CE21" s="5">
        <f t="shared" si="46"/>
        <v>0</v>
      </c>
    </row>
    <row r="22" spans="1:83" x14ac:dyDescent="0.2">
      <c r="A22" s="20">
        <v>5</v>
      </c>
      <c r="B22" s="5">
        <f t="shared" si="0"/>
        <v>0.32258064516129031</v>
      </c>
      <c r="C22" s="4">
        <v>0.32</v>
      </c>
      <c r="D22" s="5">
        <f t="shared" si="12"/>
        <v>16.129032258064516</v>
      </c>
      <c r="E22" s="4">
        <v>16.13</v>
      </c>
      <c r="F22" s="22">
        <f t="shared" si="35"/>
        <v>4.8387096774149541E-3</v>
      </c>
      <c r="G22" s="2"/>
      <c r="H22" s="4">
        <v>5</v>
      </c>
      <c r="I22" s="5">
        <f t="shared" si="1"/>
        <v>0.32258064516129031</v>
      </c>
      <c r="J22" s="4">
        <v>0.32</v>
      </c>
      <c r="K22" s="5">
        <f t="shared" si="13"/>
        <v>17.742032258064516</v>
      </c>
      <c r="L22" s="5">
        <f t="shared" si="14"/>
        <v>17.742032258064516</v>
      </c>
      <c r="M22" s="5">
        <f t="shared" si="36"/>
        <v>0</v>
      </c>
      <c r="N22" s="2"/>
      <c r="O22" s="4">
        <v>5</v>
      </c>
      <c r="P22" s="5">
        <f t="shared" si="2"/>
        <v>0.32258064516129031</v>
      </c>
      <c r="Q22" s="4">
        <v>0.32</v>
      </c>
      <c r="R22" s="5">
        <f t="shared" si="15"/>
        <v>19.516235483870965</v>
      </c>
      <c r="S22" s="5">
        <f t="shared" si="16"/>
        <v>19.516235483870965</v>
      </c>
      <c r="T22" s="5">
        <f t="shared" si="37"/>
        <v>0</v>
      </c>
      <c r="U22" s="2"/>
      <c r="V22" s="4">
        <v>5</v>
      </c>
      <c r="W22" s="5">
        <f t="shared" si="3"/>
        <v>0.32258064516129031</v>
      </c>
      <c r="X22" s="4">
        <v>0.32</v>
      </c>
      <c r="Y22" s="5">
        <f t="shared" si="17"/>
        <v>21.467859032258065</v>
      </c>
      <c r="Z22" s="5">
        <f t="shared" si="18"/>
        <v>21.467859032258065</v>
      </c>
      <c r="AA22" s="5">
        <f t="shared" si="38"/>
        <v>0</v>
      </c>
      <c r="AB22" s="2"/>
      <c r="AC22" s="4">
        <v>5</v>
      </c>
      <c r="AD22" s="5">
        <f t="shared" si="4"/>
        <v>0.32258064516129031</v>
      </c>
      <c r="AE22" s="4">
        <v>0.32</v>
      </c>
      <c r="AF22" s="5">
        <f t="shared" si="19"/>
        <v>23.61464493548387</v>
      </c>
      <c r="AG22" s="5">
        <f t="shared" si="20"/>
        <v>23.61464493548387</v>
      </c>
      <c r="AH22" s="5">
        <f t="shared" si="39"/>
        <v>0</v>
      </c>
      <c r="AI22" s="2"/>
      <c r="AJ22" s="4">
        <v>5</v>
      </c>
      <c r="AK22" s="5">
        <f t="shared" si="5"/>
        <v>0.32258064516129031</v>
      </c>
      <c r="AL22" s="4">
        <v>0.32</v>
      </c>
      <c r="AM22" s="5">
        <f t="shared" si="21"/>
        <v>25.976109429032256</v>
      </c>
      <c r="AN22" s="5">
        <f t="shared" si="22"/>
        <v>25.976109429032256</v>
      </c>
      <c r="AO22" s="5">
        <f t="shared" si="40"/>
        <v>0</v>
      </c>
      <c r="AP22" s="2"/>
      <c r="AQ22" s="4">
        <v>5</v>
      </c>
      <c r="AR22" s="5">
        <f t="shared" si="6"/>
        <v>0.32258064516129031</v>
      </c>
      <c r="AS22" s="4">
        <v>0.32</v>
      </c>
      <c r="AT22" s="5">
        <f t="shared" si="23"/>
        <v>28.573720371935483</v>
      </c>
      <c r="AU22" s="5">
        <f t="shared" si="24"/>
        <v>28.573720371935483</v>
      </c>
      <c r="AV22" s="5">
        <f t="shared" si="41"/>
        <v>0</v>
      </c>
      <c r="AW22" s="2"/>
      <c r="AX22" s="4">
        <v>5</v>
      </c>
      <c r="AY22" s="5">
        <f t="shared" si="7"/>
        <v>0.32258064516129031</v>
      </c>
      <c r="AZ22" s="4">
        <v>0.32</v>
      </c>
      <c r="BA22" s="5">
        <f t="shared" si="25"/>
        <v>31.431092409129025</v>
      </c>
      <c r="BB22" s="5">
        <f t="shared" si="26"/>
        <v>31.431092409129025</v>
      </c>
      <c r="BC22" s="5">
        <f t="shared" si="42"/>
        <v>0</v>
      </c>
      <c r="BD22" s="2"/>
      <c r="BE22" s="4">
        <v>5</v>
      </c>
      <c r="BF22" s="5">
        <f t="shared" si="8"/>
        <v>0.32258064516129031</v>
      </c>
      <c r="BG22" s="4">
        <v>0.32</v>
      </c>
      <c r="BH22" s="5">
        <f t="shared" si="27"/>
        <v>34.574201650041935</v>
      </c>
      <c r="BI22" s="5">
        <f t="shared" si="28"/>
        <v>34.574201650041935</v>
      </c>
      <c r="BJ22" s="5">
        <f t="shared" si="43"/>
        <v>0</v>
      </c>
      <c r="BK22" s="2"/>
      <c r="BL22" s="4">
        <v>5</v>
      </c>
      <c r="BM22" s="5">
        <f t="shared" si="9"/>
        <v>0.32258064516129031</v>
      </c>
      <c r="BN22" s="4">
        <v>0.32</v>
      </c>
      <c r="BO22" s="5">
        <f t="shared" si="29"/>
        <v>38.031621815046122</v>
      </c>
      <c r="BP22" s="5">
        <f t="shared" si="30"/>
        <v>38.031621815046122</v>
      </c>
      <c r="BQ22" s="5">
        <f t="shared" si="44"/>
        <v>0</v>
      </c>
      <c r="BR22" s="2"/>
      <c r="BS22" s="4">
        <v>5</v>
      </c>
      <c r="BT22" s="5">
        <f t="shared" si="10"/>
        <v>0.32258064516129031</v>
      </c>
      <c r="BU22" s="4">
        <v>0.32</v>
      </c>
      <c r="BV22" s="5">
        <f t="shared" si="31"/>
        <v>41.834783996550726</v>
      </c>
      <c r="BW22" s="5">
        <f t="shared" si="32"/>
        <v>41.834783996550726</v>
      </c>
      <c r="BX22" s="5">
        <f t="shared" si="45"/>
        <v>0</v>
      </c>
      <c r="BY22" s="2"/>
      <c r="BZ22" s="4">
        <v>5</v>
      </c>
      <c r="CA22" s="5">
        <f t="shared" si="11"/>
        <v>0.32258064516129031</v>
      </c>
      <c r="CB22" s="4">
        <v>0.32</v>
      </c>
      <c r="CC22" s="5">
        <f t="shared" si="33"/>
        <v>46.018262396205799</v>
      </c>
      <c r="CD22" s="5">
        <f t="shared" si="34"/>
        <v>46.018262396205799</v>
      </c>
      <c r="CE22" s="5">
        <f t="shared" si="46"/>
        <v>0</v>
      </c>
    </row>
    <row r="23" spans="1:83" x14ac:dyDescent="0.2">
      <c r="A23" s="20">
        <v>6</v>
      </c>
      <c r="B23" s="5">
        <f t="shared" si="0"/>
        <v>0.32258064516129031</v>
      </c>
      <c r="C23" s="4">
        <v>0.32</v>
      </c>
      <c r="D23" s="5">
        <f t="shared" si="12"/>
        <v>16.129032258064516</v>
      </c>
      <c r="E23" s="4">
        <v>16.13</v>
      </c>
      <c r="F23" s="22">
        <f t="shared" si="35"/>
        <v>5.8064516128979449E-3</v>
      </c>
      <c r="G23" s="2"/>
      <c r="H23" s="4">
        <v>6</v>
      </c>
      <c r="I23" s="5">
        <f t="shared" si="1"/>
        <v>0.32258064516129031</v>
      </c>
      <c r="J23" s="4">
        <v>0.32</v>
      </c>
      <c r="K23" s="5">
        <f t="shared" si="13"/>
        <v>17.742032258064516</v>
      </c>
      <c r="L23" s="5">
        <f t="shared" si="14"/>
        <v>17.742032258064516</v>
      </c>
      <c r="M23" s="5">
        <f t="shared" si="36"/>
        <v>0</v>
      </c>
      <c r="N23" s="2"/>
      <c r="O23" s="4">
        <v>6</v>
      </c>
      <c r="P23" s="5">
        <f t="shared" si="2"/>
        <v>0.32258064516129031</v>
      </c>
      <c r="Q23" s="4">
        <v>0.32</v>
      </c>
      <c r="R23" s="5">
        <f t="shared" si="15"/>
        <v>19.516235483870965</v>
      </c>
      <c r="S23" s="5">
        <f t="shared" si="16"/>
        <v>19.516235483870965</v>
      </c>
      <c r="T23" s="5">
        <f t="shared" si="37"/>
        <v>0</v>
      </c>
      <c r="U23" s="2"/>
      <c r="V23" s="4">
        <v>6</v>
      </c>
      <c r="W23" s="5">
        <f t="shared" si="3"/>
        <v>0.32258064516129031</v>
      </c>
      <c r="X23" s="4">
        <v>0.32</v>
      </c>
      <c r="Y23" s="5">
        <f t="shared" si="17"/>
        <v>21.467859032258065</v>
      </c>
      <c r="Z23" s="5">
        <f t="shared" si="18"/>
        <v>21.467859032258065</v>
      </c>
      <c r="AA23" s="5">
        <f t="shared" si="38"/>
        <v>0</v>
      </c>
      <c r="AB23" s="2"/>
      <c r="AC23" s="4">
        <v>6</v>
      </c>
      <c r="AD23" s="5">
        <f t="shared" si="4"/>
        <v>0.32258064516129031</v>
      </c>
      <c r="AE23" s="4">
        <v>0.32</v>
      </c>
      <c r="AF23" s="5">
        <f t="shared" si="19"/>
        <v>23.61464493548387</v>
      </c>
      <c r="AG23" s="5">
        <f t="shared" si="20"/>
        <v>23.61464493548387</v>
      </c>
      <c r="AH23" s="5">
        <f t="shared" si="39"/>
        <v>0</v>
      </c>
      <c r="AI23" s="2"/>
      <c r="AJ23" s="4">
        <v>6</v>
      </c>
      <c r="AK23" s="5">
        <f t="shared" si="5"/>
        <v>0.32258064516129031</v>
      </c>
      <c r="AL23" s="4">
        <v>0.32</v>
      </c>
      <c r="AM23" s="5">
        <f t="shared" si="21"/>
        <v>25.976109429032256</v>
      </c>
      <c r="AN23" s="5">
        <f t="shared" si="22"/>
        <v>25.976109429032256</v>
      </c>
      <c r="AO23" s="5">
        <f t="shared" si="40"/>
        <v>0</v>
      </c>
      <c r="AP23" s="2"/>
      <c r="AQ23" s="4">
        <v>6</v>
      </c>
      <c r="AR23" s="5">
        <f t="shared" si="6"/>
        <v>0.32258064516129031</v>
      </c>
      <c r="AS23" s="4">
        <v>0.32</v>
      </c>
      <c r="AT23" s="5">
        <f t="shared" si="23"/>
        <v>28.573720371935483</v>
      </c>
      <c r="AU23" s="5">
        <f t="shared" si="24"/>
        <v>28.573720371935483</v>
      </c>
      <c r="AV23" s="5">
        <f t="shared" si="41"/>
        <v>0</v>
      </c>
      <c r="AW23" s="2"/>
      <c r="AX23" s="4">
        <v>6</v>
      </c>
      <c r="AY23" s="5">
        <f t="shared" si="7"/>
        <v>0.32258064516129031</v>
      </c>
      <c r="AZ23" s="4">
        <v>0.32</v>
      </c>
      <c r="BA23" s="5">
        <f t="shared" si="25"/>
        <v>31.431092409129025</v>
      </c>
      <c r="BB23" s="5">
        <f t="shared" si="26"/>
        <v>31.431092409129025</v>
      </c>
      <c r="BC23" s="5">
        <f t="shared" si="42"/>
        <v>0</v>
      </c>
      <c r="BD23" s="2"/>
      <c r="BE23" s="4">
        <v>6</v>
      </c>
      <c r="BF23" s="5">
        <f t="shared" si="8"/>
        <v>0.32258064516129031</v>
      </c>
      <c r="BG23" s="4">
        <v>0.32</v>
      </c>
      <c r="BH23" s="5">
        <f t="shared" si="27"/>
        <v>34.574201650041935</v>
      </c>
      <c r="BI23" s="5">
        <f t="shared" si="28"/>
        <v>34.574201650041935</v>
      </c>
      <c r="BJ23" s="5">
        <f t="shared" si="43"/>
        <v>0</v>
      </c>
      <c r="BK23" s="2"/>
      <c r="BL23" s="4">
        <v>6</v>
      </c>
      <c r="BM23" s="5">
        <f t="shared" si="9"/>
        <v>0.32258064516129031</v>
      </c>
      <c r="BN23" s="4">
        <v>0.32</v>
      </c>
      <c r="BO23" s="5">
        <f t="shared" si="29"/>
        <v>38.031621815046122</v>
      </c>
      <c r="BP23" s="5">
        <f t="shared" si="30"/>
        <v>38.031621815046122</v>
      </c>
      <c r="BQ23" s="5">
        <f t="shared" si="44"/>
        <v>0</v>
      </c>
      <c r="BR23" s="2"/>
      <c r="BS23" s="4">
        <v>6</v>
      </c>
      <c r="BT23" s="5">
        <f t="shared" si="10"/>
        <v>0.32258064516129031</v>
      </c>
      <c r="BU23" s="4">
        <v>0.32</v>
      </c>
      <c r="BV23" s="5">
        <f t="shared" si="31"/>
        <v>41.834783996550726</v>
      </c>
      <c r="BW23" s="5">
        <f t="shared" si="32"/>
        <v>41.834783996550726</v>
      </c>
      <c r="BX23" s="5">
        <f t="shared" si="45"/>
        <v>0</v>
      </c>
      <c r="BY23" s="2"/>
      <c r="BZ23" s="4">
        <v>6</v>
      </c>
      <c r="CA23" s="5">
        <f t="shared" si="11"/>
        <v>0.32258064516129031</v>
      </c>
      <c r="CB23" s="4">
        <v>0.32</v>
      </c>
      <c r="CC23" s="5">
        <f t="shared" si="33"/>
        <v>46.018262396205799</v>
      </c>
      <c r="CD23" s="5">
        <f t="shared" si="34"/>
        <v>46.018262396205799</v>
      </c>
      <c r="CE23" s="5">
        <f t="shared" si="46"/>
        <v>0</v>
      </c>
    </row>
    <row r="24" spans="1:83" x14ac:dyDescent="0.2">
      <c r="A24" s="20">
        <v>7</v>
      </c>
      <c r="B24" s="5">
        <f t="shared" si="0"/>
        <v>0.32258064516129031</v>
      </c>
      <c r="C24" s="4">
        <v>0.32</v>
      </c>
      <c r="D24" s="5">
        <f t="shared" si="12"/>
        <v>16.129032258064516</v>
      </c>
      <c r="E24" s="4">
        <v>16.13</v>
      </c>
      <c r="F24" s="22">
        <f t="shared" si="35"/>
        <v>6.7741935483809357E-3</v>
      </c>
      <c r="G24" s="2"/>
      <c r="H24" s="4">
        <v>7</v>
      </c>
      <c r="I24" s="5">
        <f t="shared" si="1"/>
        <v>0.32258064516129031</v>
      </c>
      <c r="J24" s="4">
        <v>0.32</v>
      </c>
      <c r="K24" s="5">
        <f t="shared" si="13"/>
        <v>17.742032258064516</v>
      </c>
      <c r="L24" s="5">
        <f t="shared" si="14"/>
        <v>17.742032258064516</v>
      </c>
      <c r="M24" s="5">
        <f t="shared" si="36"/>
        <v>0</v>
      </c>
      <c r="N24" s="2"/>
      <c r="O24" s="4">
        <v>7</v>
      </c>
      <c r="P24" s="5">
        <f t="shared" si="2"/>
        <v>0.32258064516129031</v>
      </c>
      <c r="Q24" s="4">
        <v>0.32</v>
      </c>
      <c r="R24" s="5">
        <f t="shared" si="15"/>
        <v>19.516235483870965</v>
      </c>
      <c r="S24" s="5">
        <f t="shared" si="16"/>
        <v>19.516235483870965</v>
      </c>
      <c r="T24" s="5">
        <f t="shared" si="37"/>
        <v>0</v>
      </c>
      <c r="U24" s="2"/>
      <c r="V24" s="4">
        <v>7</v>
      </c>
      <c r="W24" s="5">
        <f t="shared" si="3"/>
        <v>0.32258064516129031</v>
      </c>
      <c r="X24" s="4">
        <v>0.32</v>
      </c>
      <c r="Y24" s="5">
        <f t="shared" si="17"/>
        <v>21.467859032258065</v>
      </c>
      <c r="Z24" s="5">
        <f t="shared" si="18"/>
        <v>21.467859032258065</v>
      </c>
      <c r="AA24" s="5">
        <f t="shared" si="38"/>
        <v>0</v>
      </c>
      <c r="AB24" s="2"/>
      <c r="AC24" s="4">
        <v>7</v>
      </c>
      <c r="AD24" s="5">
        <f t="shared" si="4"/>
        <v>0.32258064516129031</v>
      </c>
      <c r="AE24" s="4">
        <v>0.32</v>
      </c>
      <c r="AF24" s="5">
        <f t="shared" si="19"/>
        <v>23.61464493548387</v>
      </c>
      <c r="AG24" s="5">
        <f t="shared" si="20"/>
        <v>23.61464493548387</v>
      </c>
      <c r="AH24" s="5">
        <f t="shared" si="39"/>
        <v>0</v>
      </c>
      <c r="AI24" s="2"/>
      <c r="AJ24" s="4">
        <v>7</v>
      </c>
      <c r="AK24" s="5">
        <f t="shared" si="5"/>
        <v>0.32258064516129031</v>
      </c>
      <c r="AL24" s="4">
        <v>0.32</v>
      </c>
      <c r="AM24" s="5">
        <f t="shared" si="21"/>
        <v>25.976109429032256</v>
      </c>
      <c r="AN24" s="5">
        <f t="shared" si="22"/>
        <v>25.976109429032256</v>
      </c>
      <c r="AO24" s="5">
        <f t="shared" si="40"/>
        <v>0</v>
      </c>
      <c r="AP24" s="2"/>
      <c r="AQ24" s="4">
        <v>7</v>
      </c>
      <c r="AR24" s="5">
        <f t="shared" si="6"/>
        <v>0.32258064516129031</v>
      </c>
      <c r="AS24" s="4">
        <v>0.32</v>
      </c>
      <c r="AT24" s="5">
        <f t="shared" si="23"/>
        <v>28.573720371935483</v>
      </c>
      <c r="AU24" s="5">
        <f t="shared" si="24"/>
        <v>28.573720371935483</v>
      </c>
      <c r="AV24" s="5">
        <f t="shared" si="41"/>
        <v>0</v>
      </c>
      <c r="AW24" s="2"/>
      <c r="AX24" s="4">
        <v>7</v>
      </c>
      <c r="AY24" s="5">
        <f t="shared" si="7"/>
        <v>0.32258064516129031</v>
      </c>
      <c r="AZ24" s="4">
        <v>0.32</v>
      </c>
      <c r="BA24" s="5">
        <f t="shared" si="25"/>
        <v>31.431092409129025</v>
      </c>
      <c r="BB24" s="5">
        <f t="shared" si="26"/>
        <v>31.431092409129025</v>
      </c>
      <c r="BC24" s="5">
        <f t="shared" si="42"/>
        <v>0</v>
      </c>
      <c r="BD24" s="2"/>
      <c r="BE24" s="4">
        <v>7</v>
      </c>
      <c r="BF24" s="5">
        <f t="shared" si="8"/>
        <v>0.32258064516129031</v>
      </c>
      <c r="BG24" s="4">
        <v>0.32</v>
      </c>
      <c r="BH24" s="5">
        <f t="shared" si="27"/>
        <v>34.574201650041935</v>
      </c>
      <c r="BI24" s="5">
        <f t="shared" si="28"/>
        <v>34.574201650041935</v>
      </c>
      <c r="BJ24" s="5">
        <f t="shared" si="43"/>
        <v>0</v>
      </c>
      <c r="BK24" s="2"/>
      <c r="BL24" s="4">
        <v>7</v>
      </c>
      <c r="BM24" s="5">
        <f t="shared" si="9"/>
        <v>0.32258064516129031</v>
      </c>
      <c r="BN24" s="4">
        <v>0.32</v>
      </c>
      <c r="BO24" s="5">
        <f t="shared" si="29"/>
        <v>38.031621815046122</v>
      </c>
      <c r="BP24" s="5">
        <f t="shared" si="30"/>
        <v>38.031621815046122</v>
      </c>
      <c r="BQ24" s="5">
        <f t="shared" si="44"/>
        <v>0</v>
      </c>
      <c r="BR24" s="2"/>
      <c r="BS24" s="4">
        <v>7</v>
      </c>
      <c r="BT24" s="5">
        <f t="shared" si="10"/>
        <v>0.32258064516129031</v>
      </c>
      <c r="BU24" s="4">
        <v>0.32</v>
      </c>
      <c r="BV24" s="5">
        <f t="shared" si="31"/>
        <v>41.834783996550726</v>
      </c>
      <c r="BW24" s="5">
        <f t="shared" si="32"/>
        <v>41.834783996550726</v>
      </c>
      <c r="BX24" s="5">
        <f t="shared" si="45"/>
        <v>0</v>
      </c>
      <c r="BY24" s="2"/>
      <c r="BZ24" s="4">
        <v>7</v>
      </c>
      <c r="CA24" s="5">
        <f t="shared" si="11"/>
        <v>0.32258064516129031</v>
      </c>
      <c r="CB24" s="4">
        <v>0.32</v>
      </c>
      <c r="CC24" s="5">
        <f t="shared" si="33"/>
        <v>46.018262396205799</v>
      </c>
      <c r="CD24" s="5">
        <f t="shared" si="34"/>
        <v>46.018262396205799</v>
      </c>
      <c r="CE24" s="5">
        <f t="shared" si="46"/>
        <v>0</v>
      </c>
    </row>
    <row r="25" spans="1:83" x14ac:dyDescent="0.2">
      <c r="A25" s="20">
        <v>8</v>
      </c>
      <c r="B25" s="5">
        <f t="shared" si="0"/>
        <v>0.32258064516129031</v>
      </c>
      <c r="C25" s="4">
        <v>0.32</v>
      </c>
      <c r="D25" s="5">
        <f t="shared" si="12"/>
        <v>16.129032258064516</v>
      </c>
      <c r="E25" s="4">
        <v>16.13</v>
      </c>
      <c r="F25" s="22">
        <f t="shared" si="35"/>
        <v>7.7419354838639265E-3</v>
      </c>
      <c r="G25" s="2"/>
      <c r="H25" s="4">
        <v>8</v>
      </c>
      <c r="I25" s="5">
        <f t="shared" si="1"/>
        <v>0.32258064516129031</v>
      </c>
      <c r="J25" s="4">
        <v>0.32</v>
      </c>
      <c r="K25" s="5">
        <f t="shared" si="13"/>
        <v>17.742032258064516</v>
      </c>
      <c r="L25" s="5">
        <f t="shared" si="14"/>
        <v>17.742032258064516</v>
      </c>
      <c r="M25" s="5">
        <f t="shared" si="36"/>
        <v>0</v>
      </c>
      <c r="N25" s="2"/>
      <c r="O25" s="4">
        <v>8</v>
      </c>
      <c r="P25" s="5">
        <f t="shared" si="2"/>
        <v>0.32258064516129031</v>
      </c>
      <c r="Q25" s="4">
        <v>0.32</v>
      </c>
      <c r="R25" s="5">
        <f t="shared" si="15"/>
        <v>19.516235483870965</v>
      </c>
      <c r="S25" s="5">
        <f t="shared" si="16"/>
        <v>19.516235483870965</v>
      </c>
      <c r="T25" s="5">
        <f t="shared" si="37"/>
        <v>0</v>
      </c>
      <c r="U25" s="2"/>
      <c r="V25" s="4">
        <v>8</v>
      </c>
      <c r="W25" s="5">
        <f t="shared" si="3"/>
        <v>0.32258064516129031</v>
      </c>
      <c r="X25" s="4">
        <v>0.32</v>
      </c>
      <c r="Y25" s="5">
        <f t="shared" si="17"/>
        <v>21.467859032258065</v>
      </c>
      <c r="Z25" s="5">
        <f t="shared" si="18"/>
        <v>21.467859032258065</v>
      </c>
      <c r="AA25" s="5">
        <f t="shared" si="38"/>
        <v>0</v>
      </c>
      <c r="AB25" s="2"/>
      <c r="AC25" s="4">
        <v>8</v>
      </c>
      <c r="AD25" s="5">
        <f t="shared" si="4"/>
        <v>0.32258064516129031</v>
      </c>
      <c r="AE25" s="4">
        <v>0.32</v>
      </c>
      <c r="AF25" s="5">
        <f t="shared" si="19"/>
        <v>23.61464493548387</v>
      </c>
      <c r="AG25" s="5">
        <f t="shared" si="20"/>
        <v>23.61464493548387</v>
      </c>
      <c r="AH25" s="5">
        <f t="shared" si="39"/>
        <v>0</v>
      </c>
      <c r="AI25" s="2"/>
      <c r="AJ25" s="4">
        <v>8</v>
      </c>
      <c r="AK25" s="5">
        <f t="shared" si="5"/>
        <v>0.32258064516129031</v>
      </c>
      <c r="AL25" s="4">
        <v>0.32</v>
      </c>
      <c r="AM25" s="5">
        <f t="shared" si="21"/>
        <v>25.976109429032256</v>
      </c>
      <c r="AN25" s="5">
        <f t="shared" si="22"/>
        <v>25.976109429032256</v>
      </c>
      <c r="AO25" s="5">
        <f t="shared" si="40"/>
        <v>0</v>
      </c>
      <c r="AP25" s="2"/>
      <c r="AQ25" s="4">
        <v>8</v>
      </c>
      <c r="AR25" s="5">
        <f t="shared" si="6"/>
        <v>0.32258064516129031</v>
      </c>
      <c r="AS25" s="4">
        <v>0.32</v>
      </c>
      <c r="AT25" s="5">
        <f t="shared" si="23"/>
        <v>28.573720371935483</v>
      </c>
      <c r="AU25" s="5">
        <f t="shared" si="24"/>
        <v>28.573720371935483</v>
      </c>
      <c r="AV25" s="5">
        <f t="shared" si="41"/>
        <v>0</v>
      </c>
      <c r="AW25" s="2"/>
      <c r="AX25" s="4">
        <v>8</v>
      </c>
      <c r="AY25" s="5">
        <f t="shared" si="7"/>
        <v>0.32258064516129031</v>
      </c>
      <c r="AZ25" s="4">
        <v>0.32</v>
      </c>
      <c r="BA25" s="5">
        <f t="shared" si="25"/>
        <v>31.431092409129025</v>
      </c>
      <c r="BB25" s="5">
        <f t="shared" si="26"/>
        <v>31.431092409129025</v>
      </c>
      <c r="BC25" s="5">
        <f t="shared" si="42"/>
        <v>0</v>
      </c>
      <c r="BD25" s="2"/>
      <c r="BE25" s="4">
        <v>8</v>
      </c>
      <c r="BF25" s="5">
        <f t="shared" si="8"/>
        <v>0.32258064516129031</v>
      </c>
      <c r="BG25" s="4">
        <v>0.32</v>
      </c>
      <c r="BH25" s="5">
        <f t="shared" si="27"/>
        <v>34.574201650041935</v>
      </c>
      <c r="BI25" s="5">
        <f t="shared" si="28"/>
        <v>34.574201650041935</v>
      </c>
      <c r="BJ25" s="5">
        <f t="shared" si="43"/>
        <v>0</v>
      </c>
      <c r="BK25" s="2"/>
      <c r="BL25" s="4">
        <v>8</v>
      </c>
      <c r="BM25" s="5">
        <f t="shared" si="9"/>
        <v>0.32258064516129031</v>
      </c>
      <c r="BN25" s="4">
        <v>0.32</v>
      </c>
      <c r="BO25" s="5">
        <f t="shared" si="29"/>
        <v>38.031621815046122</v>
      </c>
      <c r="BP25" s="5">
        <f t="shared" si="30"/>
        <v>38.031621815046122</v>
      </c>
      <c r="BQ25" s="5">
        <f t="shared" si="44"/>
        <v>0</v>
      </c>
      <c r="BR25" s="2"/>
      <c r="BS25" s="4">
        <v>8</v>
      </c>
      <c r="BT25" s="5">
        <f t="shared" si="10"/>
        <v>0.32258064516129031</v>
      </c>
      <c r="BU25" s="4">
        <v>0.32</v>
      </c>
      <c r="BV25" s="5">
        <f t="shared" si="31"/>
        <v>41.834783996550726</v>
      </c>
      <c r="BW25" s="5">
        <f t="shared" si="32"/>
        <v>41.834783996550726</v>
      </c>
      <c r="BX25" s="5">
        <f t="shared" si="45"/>
        <v>0</v>
      </c>
      <c r="BY25" s="2"/>
      <c r="BZ25" s="4">
        <v>8</v>
      </c>
      <c r="CA25" s="5">
        <f t="shared" si="11"/>
        <v>0.32258064516129031</v>
      </c>
      <c r="CB25" s="4">
        <v>0.32</v>
      </c>
      <c r="CC25" s="5">
        <f t="shared" si="33"/>
        <v>46.018262396205799</v>
      </c>
      <c r="CD25" s="5">
        <f t="shared" si="34"/>
        <v>46.018262396205799</v>
      </c>
      <c r="CE25" s="5">
        <f t="shared" si="46"/>
        <v>0</v>
      </c>
    </row>
    <row r="26" spans="1:83" ht="17" thickBot="1" x14ac:dyDescent="0.25">
      <c r="A26" s="16">
        <v>9</v>
      </c>
      <c r="B26" s="23">
        <f t="shared" si="0"/>
        <v>0.32258064516129031</v>
      </c>
      <c r="C26" s="17">
        <v>0.32</v>
      </c>
      <c r="D26" s="23">
        <f t="shared" si="12"/>
        <v>16.129032258064516</v>
      </c>
      <c r="E26" s="17">
        <v>16.13</v>
      </c>
      <c r="F26" s="24">
        <f t="shared" si="35"/>
        <v>8.7096774193469173E-3</v>
      </c>
      <c r="G26" s="2"/>
      <c r="H26" s="4">
        <v>9</v>
      </c>
      <c r="I26" s="5">
        <f t="shared" si="1"/>
        <v>0.32258064516129031</v>
      </c>
      <c r="J26" s="4">
        <v>0.32</v>
      </c>
      <c r="K26" s="5">
        <f t="shared" si="13"/>
        <v>17.742032258064516</v>
      </c>
      <c r="L26" s="5">
        <f t="shared" si="14"/>
        <v>17.742032258064516</v>
      </c>
      <c r="M26" s="5">
        <f t="shared" si="36"/>
        <v>0</v>
      </c>
      <c r="N26" s="2"/>
      <c r="O26" s="4">
        <v>9</v>
      </c>
      <c r="P26" s="5">
        <f t="shared" si="2"/>
        <v>0.32258064516129031</v>
      </c>
      <c r="Q26" s="4">
        <v>0.32</v>
      </c>
      <c r="R26" s="5">
        <f t="shared" si="15"/>
        <v>19.516235483870965</v>
      </c>
      <c r="S26" s="5">
        <f t="shared" si="16"/>
        <v>19.516235483870965</v>
      </c>
      <c r="T26" s="5">
        <f t="shared" si="37"/>
        <v>0</v>
      </c>
      <c r="U26" s="2"/>
      <c r="V26" s="4">
        <v>9</v>
      </c>
      <c r="W26" s="5">
        <f t="shared" si="3"/>
        <v>0.32258064516129031</v>
      </c>
      <c r="X26" s="4">
        <v>0.32</v>
      </c>
      <c r="Y26" s="5">
        <f t="shared" si="17"/>
        <v>21.467859032258065</v>
      </c>
      <c r="Z26" s="5">
        <f t="shared" si="18"/>
        <v>21.467859032258065</v>
      </c>
      <c r="AA26" s="5">
        <f t="shared" si="38"/>
        <v>0</v>
      </c>
      <c r="AB26" s="2"/>
      <c r="AC26" s="4">
        <v>9</v>
      </c>
      <c r="AD26" s="5">
        <f t="shared" si="4"/>
        <v>0.32258064516129031</v>
      </c>
      <c r="AE26" s="4">
        <v>0.32</v>
      </c>
      <c r="AF26" s="5">
        <f t="shared" si="19"/>
        <v>23.61464493548387</v>
      </c>
      <c r="AG26" s="5">
        <f t="shared" si="20"/>
        <v>23.61464493548387</v>
      </c>
      <c r="AH26" s="5">
        <f t="shared" si="39"/>
        <v>0</v>
      </c>
      <c r="AI26" s="2"/>
      <c r="AJ26" s="4">
        <v>9</v>
      </c>
      <c r="AK26" s="5">
        <f t="shared" si="5"/>
        <v>0.32258064516129031</v>
      </c>
      <c r="AL26" s="4">
        <v>0.32</v>
      </c>
      <c r="AM26" s="5">
        <f t="shared" si="21"/>
        <v>25.976109429032256</v>
      </c>
      <c r="AN26" s="5">
        <f t="shared" si="22"/>
        <v>25.976109429032256</v>
      </c>
      <c r="AO26" s="5">
        <f t="shared" si="40"/>
        <v>0</v>
      </c>
      <c r="AP26" s="2"/>
      <c r="AQ26" s="4">
        <v>9</v>
      </c>
      <c r="AR26" s="5">
        <f t="shared" si="6"/>
        <v>0.32258064516129031</v>
      </c>
      <c r="AS26" s="4">
        <v>0.32</v>
      </c>
      <c r="AT26" s="5">
        <f t="shared" si="23"/>
        <v>28.573720371935483</v>
      </c>
      <c r="AU26" s="5">
        <f t="shared" si="24"/>
        <v>28.573720371935483</v>
      </c>
      <c r="AV26" s="5">
        <f t="shared" si="41"/>
        <v>0</v>
      </c>
      <c r="AW26" s="2"/>
      <c r="AX26" s="4">
        <v>9</v>
      </c>
      <c r="AY26" s="5">
        <f t="shared" si="7"/>
        <v>0.32258064516129031</v>
      </c>
      <c r="AZ26" s="4">
        <v>0.32</v>
      </c>
      <c r="BA26" s="5">
        <f t="shared" si="25"/>
        <v>31.431092409129025</v>
      </c>
      <c r="BB26" s="5">
        <f t="shared" si="26"/>
        <v>31.431092409129025</v>
      </c>
      <c r="BC26" s="5">
        <f t="shared" si="42"/>
        <v>0</v>
      </c>
      <c r="BD26" s="2"/>
      <c r="BE26" s="4">
        <v>9</v>
      </c>
      <c r="BF26" s="5">
        <f t="shared" si="8"/>
        <v>0.32258064516129031</v>
      </c>
      <c r="BG26" s="4">
        <v>0.32</v>
      </c>
      <c r="BH26" s="5">
        <f t="shared" si="27"/>
        <v>34.574201650041935</v>
      </c>
      <c r="BI26" s="5">
        <f t="shared" si="28"/>
        <v>34.574201650041935</v>
      </c>
      <c r="BJ26" s="5">
        <f t="shared" si="43"/>
        <v>0</v>
      </c>
      <c r="BK26" s="2"/>
      <c r="BL26" s="4">
        <v>9</v>
      </c>
      <c r="BM26" s="5">
        <f t="shared" si="9"/>
        <v>0.32258064516129031</v>
      </c>
      <c r="BN26" s="4">
        <v>0.32</v>
      </c>
      <c r="BO26" s="5">
        <f t="shared" si="29"/>
        <v>38.031621815046122</v>
      </c>
      <c r="BP26" s="5">
        <f t="shared" si="30"/>
        <v>38.031621815046122</v>
      </c>
      <c r="BQ26" s="5">
        <f t="shared" si="44"/>
        <v>0</v>
      </c>
      <c r="BR26" s="2"/>
      <c r="BS26" s="4">
        <v>9</v>
      </c>
      <c r="BT26" s="5">
        <f t="shared" si="10"/>
        <v>0.32258064516129031</v>
      </c>
      <c r="BU26" s="4">
        <v>0.32</v>
      </c>
      <c r="BV26" s="5">
        <f t="shared" si="31"/>
        <v>41.834783996550726</v>
      </c>
      <c r="BW26" s="5">
        <f t="shared" si="32"/>
        <v>41.834783996550726</v>
      </c>
      <c r="BX26" s="5">
        <f t="shared" si="45"/>
        <v>0</v>
      </c>
      <c r="BY26" s="2"/>
      <c r="BZ26" s="4">
        <v>9</v>
      </c>
      <c r="CA26" s="5">
        <f t="shared" si="11"/>
        <v>0.32258064516129031</v>
      </c>
      <c r="CB26" s="4">
        <v>0.32</v>
      </c>
      <c r="CC26" s="5">
        <f t="shared" si="33"/>
        <v>46.018262396205799</v>
      </c>
      <c r="CD26" s="5">
        <f t="shared" si="34"/>
        <v>46.018262396205799</v>
      </c>
      <c r="CE26" s="5">
        <f t="shared" si="46"/>
        <v>0</v>
      </c>
    </row>
    <row r="27" spans="1:83" x14ac:dyDescent="0.2">
      <c r="A27" s="10">
        <v>10</v>
      </c>
      <c r="B27" s="11">
        <f t="shared" si="0"/>
        <v>0.32258064516129031</v>
      </c>
      <c r="C27" s="10">
        <v>0.32</v>
      </c>
      <c r="D27" s="11">
        <f t="shared" si="12"/>
        <v>16.129032258064516</v>
      </c>
      <c r="E27" s="10">
        <v>16.13</v>
      </c>
      <c r="F27" s="11">
        <f t="shared" si="35"/>
        <v>9.6774193548299081E-3</v>
      </c>
      <c r="G27" s="2"/>
      <c r="H27" s="4">
        <v>10</v>
      </c>
      <c r="I27" s="5">
        <f t="shared" si="1"/>
        <v>0.32258064516129031</v>
      </c>
      <c r="J27" s="4">
        <v>0.32</v>
      </c>
      <c r="K27" s="5">
        <f t="shared" si="13"/>
        <v>17.742032258064516</v>
      </c>
      <c r="L27" s="5">
        <f t="shared" si="14"/>
        <v>17.742032258064516</v>
      </c>
      <c r="M27" s="5">
        <f t="shared" si="36"/>
        <v>0</v>
      </c>
      <c r="N27" s="2"/>
      <c r="O27" s="4">
        <v>10</v>
      </c>
      <c r="P27" s="5">
        <f t="shared" si="2"/>
        <v>0.32258064516129031</v>
      </c>
      <c r="Q27" s="4">
        <v>0.32</v>
      </c>
      <c r="R27" s="5">
        <f t="shared" si="15"/>
        <v>19.516235483870965</v>
      </c>
      <c r="S27" s="5">
        <f t="shared" si="16"/>
        <v>19.516235483870965</v>
      </c>
      <c r="T27" s="5">
        <f t="shared" si="37"/>
        <v>0</v>
      </c>
      <c r="U27" s="2"/>
      <c r="V27" s="4">
        <v>10</v>
      </c>
      <c r="W27" s="5">
        <f t="shared" si="3"/>
        <v>0.32258064516129031</v>
      </c>
      <c r="X27" s="4">
        <v>0.32</v>
      </c>
      <c r="Y27" s="5">
        <f t="shared" si="17"/>
        <v>21.467859032258065</v>
      </c>
      <c r="Z27" s="5">
        <f t="shared" si="18"/>
        <v>21.467859032258065</v>
      </c>
      <c r="AA27" s="5">
        <f t="shared" si="38"/>
        <v>0</v>
      </c>
      <c r="AB27" s="2"/>
      <c r="AC27" s="4">
        <v>10</v>
      </c>
      <c r="AD27" s="5">
        <f t="shared" si="4"/>
        <v>0.32258064516129031</v>
      </c>
      <c r="AE27" s="4">
        <v>0.32</v>
      </c>
      <c r="AF27" s="5">
        <f t="shared" si="19"/>
        <v>23.61464493548387</v>
      </c>
      <c r="AG27" s="5">
        <f t="shared" si="20"/>
        <v>23.61464493548387</v>
      </c>
      <c r="AH27" s="5">
        <f t="shared" si="39"/>
        <v>0</v>
      </c>
      <c r="AI27" s="2"/>
      <c r="AJ27" s="4">
        <v>10</v>
      </c>
      <c r="AK27" s="5">
        <f t="shared" si="5"/>
        <v>0.32258064516129031</v>
      </c>
      <c r="AL27" s="4">
        <v>0.32</v>
      </c>
      <c r="AM27" s="5">
        <f t="shared" si="21"/>
        <v>25.976109429032256</v>
      </c>
      <c r="AN27" s="5">
        <f t="shared" si="22"/>
        <v>25.976109429032256</v>
      </c>
      <c r="AO27" s="5">
        <f t="shared" si="40"/>
        <v>0</v>
      </c>
      <c r="AP27" s="2"/>
      <c r="AQ27" s="4">
        <v>10</v>
      </c>
      <c r="AR27" s="5">
        <f t="shared" si="6"/>
        <v>0.32258064516129031</v>
      </c>
      <c r="AS27" s="4">
        <v>0.32</v>
      </c>
      <c r="AT27" s="5">
        <f t="shared" si="23"/>
        <v>28.573720371935483</v>
      </c>
      <c r="AU27" s="5">
        <f t="shared" si="24"/>
        <v>28.573720371935483</v>
      </c>
      <c r="AV27" s="5">
        <f t="shared" si="41"/>
        <v>0</v>
      </c>
      <c r="AW27" s="2"/>
      <c r="AX27" s="4">
        <v>10</v>
      </c>
      <c r="AY27" s="5">
        <f t="shared" si="7"/>
        <v>0.32258064516129031</v>
      </c>
      <c r="AZ27" s="4">
        <v>0.32</v>
      </c>
      <c r="BA27" s="5">
        <f t="shared" si="25"/>
        <v>31.431092409129025</v>
      </c>
      <c r="BB27" s="5">
        <f t="shared" si="26"/>
        <v>31.431092409129025</v>
      </c>
      <c r="BC27" s="5">
        <f t="shared" si="42"/>
        <v>0</v>
      </c>
      <c r="BD27" s="2"/>
      <c r="BE27" s="4">
        <v>10</v>
      </c>
      <c r="BF27" s="5">
        <f t="shared" si="8"/>
        <v>0.32258064516129031</v>
      </c>
      <c r="BG27" s="4">
        <v>0.32</v>
      </c>
      <c r="BH27" s="5">
        <f t="shared" si="27"/>
        <v>34.574201650041935</v>
      </c>
      <c r="BI27" s="5">
        <f t="shared" si="28"/>
        <v>34.574201650041935</v>
      </c>
      <c r="BJ27" s="5">
        <f t="shared" si="43"/>
        <v>0</v>
      </c>
      <c r="BK27" s="2"/>
      <c r="BL27" s="4">
        <v>10</v>
      </c>
      <c r="BM27" s="5">
        <f t="shared" si="9"/>
        <v>0.32258064516129031</v>
      </c>
      <c r="BN27" s="4">
        <v>0.32</v>
      </c>
      <c r="BO27" s="5">
        <f t="shared" si="29"/>
        <v>38.031621815046122</v>
      </c>
      <c r="BP27" s="5">
        <f t="shared" si="30"/>
        <v>38.031621815046122</v>
      </c>
      <c r="BQ27" s="5">
        <f t="shared" si="44"/>
        <v>0</v>
      </c>
      <c r="BR27" s="2"/>
      <c r="BS27" s="4">
        <v>10</v>
      </c>
      <c r="BT27" s="5">
        <f t="shared" si="10"/>
        <v>0.32258064516129031</v>
      </c>
      <c r="BU27" s="4">
        <v>0.32</v>
      </c>
      <c r="BV27" s="5">
        <f t="shared" si="31"/>
        <v>41.834783996550726</v>
      </c>
      <c r="BW27" s="5">
        <f t="shared" si="32"/>
        <v>41.834783996550726</v>
      </c>
      <c r="BX27" s="5">
        <f t="shared" si="45"/>
        <v>0</v>
      </c>
      <c r="BY27" s="2"/>
      <c r="BZ27" s="4">
        <v>10</v>
      </c>
      <c r="CA27" s="5">
        <f t="shared" si="11"/>
        <v>0.32258064516129031</v>
      </c>
      <c r="CB27" s="4">
        <v>0.32</v>
      </c>
      <c r="CC27" s="5">
        <f t="shared" si="33"/>
        <v>46.018262396205799</v>
      </c>
      <c r="CD27" s="5">
        <f t="shared" si="34"/>
        <v>46.018262396205799</v>
      </c>
      <c r="CE27" s="5">
        <f t="shared" si="46"/>
        <v>0</v>
      </c>
    </row>
    <row r="28" spans="1:83" x14ac:dyDescent="0.2">
      <c r="A28" s="4">
        <v>11</v>
      </c>
      <c r="B28" s="5">
        <f t="shared" si="0"/>
        <v>0.32258064516129031</v>
      </c>
      <c r="C28" s="4">
        <v>0.32</v>
      </c>
      <c r="D28" s="5">
        <f t="shared" si="12"/>
        <v>16.129032258064516</v>
      </c>
      <c r="E28" s="4">
        <v>16.13</v>
      </c>
      <c r="F28" s="5">
        <f t="shared" si="35"/>
        <v>1.0645161290312899E-2</v>
      </c>
      <c r="G28" s="2"/>
      <c r="H28" s="4">
        <v>11</v>
      </c>
      <c r="I28" s="5">
        <f t="shared" si="1"/>
        <v>0.32258064516129031</v>
      </c>
      <c r="J28" s="4">
        <v>0.32</v>
      </c>
      <c r="K28" s="5">
        <f t="shared" si="13"/>
        <v>17.742032258064516</v>
      </c>
      <c r="L28" s="5">
        <f t="shared" si="14"/>
        <v>17.742032258064516</v>
      </c>
      <c r="M28" s="5">
        <f t="shared" si="36"/>
        <v>0</v>
      </c>
      <c r="N28" s="2"/>
      <c r="O28" s="4">
        <v>11</v>
      </c>
      <c r="P28" s="5">
        <f t="shared" si="2"/>
        <v>0.32258064516129031</v>
      </c>
      <c r="Q28" s="4">
        <v>0.32</v>
      </c>
      <c r="R28" s="5">
        <f t="shared" si="15"/>
        <v>19.516235483870965</v>
      </c>
      <c r="S28" s="5">
        <f t="shared" si="16"/>
        <v>19.516235483870965</v>
      </c>
      <c r="T28" s="5">
        <f t="shared" si="37"/>
        <v>0</v>
      </c>
      <c r="U28" s="2"/>
      <c r="V28" s="4">
        <v>11</v>
      </c>
      <c r="W28" s="5">
        <f t="shared" si="3"/>
        <v>0.32258064516129031</v>
      </c>
      <c r="X28" s="4">
        <v>0.32</v>
      </c>
      <c r="Y28" s="5">
        <f t="shared" si="17"/>
        <v>21.467859032258065</v>
      </c>
      <c r="Z28" s="5">
        <f t="shared" si="18"/>
        <v>21.467859032258065</v>
      </c>
      <c r="AA28" s="5">
        <f t="shared" si="38"/>
        <v>0</v>
      </c>
      <c r="AB28" s="2"/>
      <c r="AC28" s="4">
        <v>11</v>
      </c>
      <c r="AD28" s="5">
        <f t="shared" si="4"/>
        <v>0.32258064516129031</v>
      </c>
      <c r="AE28" s="4">
        <v>0.32</v>
      </c>
      <c r="AF28" s="5">
        <f t="shared" si="19"/>
        <v>23.61464493548387</v>
      </c>
      <c r="AG28" s="5">
        <f t="shared" si="20"/>
        <v>23.61464493548387</v>
      </c>
      <c r="AH28" s="5">
        <f t="shared" si="39"/>
        <v>0</v>
      </c>
      <c r="AI28" s="2"/>
      <c r="AJ28" s="4">
        <v>11</v>
      </c>
      <c r="AK28" s="5">
        <f t="shared" si="5"/>
        <v>0.32258064516129031</v>
      </c>
      <c r="AL28" s="4">
        <v>0.32</v>
      </c>
      <c r="AM28" s="5">
        <f t="shared" si="21"/>
        <v>25.976109429032256</v>
      </c>
      <c r="AN28" s="5">
        <f t="shared" si="22"/>
        <v>25.976109429032256</v>
      </c>
      <c r="AO28" s="5">
        <f t="shared" si="40"/>
        <v>0</v>
      </c>
      <c r="AP28" s="2"/>
      <c r="AQ28" s="4">
        <v>11</v>
      </c>
      <c r="AR28" s="5">
        <f t="shared" si="6"/>
        <v>0.32258064516129031</v>
      </c>
      <c r="AS28" s="4">
        <v>0.32</v>
      </c>
      <c r="AT28" s="5">
        <f t="shared" si="23"/>
        <v>28.573720371935483</v>
      </c>
      <c r="AU28" s="5">
        <f t="shared" si="24"/>
        <v>28.573720371935483</v>
      </c>
      <c r="AV28" s="5">
        <f t="shared" si="41"/>
        <v>0</v>
      </c>
      <c r="AW28" s="2"/>
      <c r="AX28" s="4">
        <v>11</v>
      </c>
      <c r="AY28" s="5">
        <f t="shared" si="7"/>
        <v>0.32258064516129031</v>
      </c>
      <c r="AZ28" s="4">
        <v>0.32</v>
      </c>
      <c r="BA28" s="5">
        <f t="shared" si="25"/>
        <v>31.431092409129025</v>
      </c>
      <c r="BB28" s="5">
        <f t="shared" si="26"/>
        <v>31.431092409129025</v>
      </c>
      <c r="BC28" s="5">
        <f t="shared" si="42"/>
        <v>0</v>
      </c>
      <c r="BD28" s="2"/>
      <c r="BE28" s="4">
        <v>11</v>
      </c>
      <c r="BF28" s="5">
        <f t="shared" si="8"/>
        <v>0.32258064516129031</v>
      </c>
      <c r="BG28" s="4">
        <v>0.32</v>
      </c>
      <c r="BH28" s="5">
        <f t="shared" si="27"/>
        <v>34.574201650041935</v>
      </c>
      <c r="BI28" s="5">
        <f t="shared" si="28"/>
        <v>34.574201650041935</v>
      </c>
      <c r="BJ28" s="5">
        <f t="shared" si="43"/>
        <v>0</v>
      </c>
      <c r="BK28" s="2"/>
      <c r="BL28" s="4">
        <v>11</v>
      </c>
      <c r="BM28" s="5">
        <f t="shared" si="9"/>
        <v>0.32258064516129031</v>
      </c>
      <c r="BN28" s="4">
        <v>0.32</v>
      </c>
      <c r="BO28" s="5">
        <f t="shared" si="29"/>
        <v>38.031621815046122</v>
      </c>
      <c r="BP28" s="5">
        <f t="shared" si="30"/>
        <v>38.031621815046122</v>
      </c>
      <c r="BQ28" s="5">
        <f t="shared" si="44"/>
        <v>0</v>
      </c>
      <c r="BR28" s="2"/>
      <c r="BS28" s="4">
        <v>11</v>
      </c>
      <c r="BT28" s="5">
        <f t="shared" si="10"/>
        <v>0.32258064516129031</v>
      </c>
      <c r="BU28" s="4">
        <v>0.32</v>
      </c>
      <c r="BV28" s="5">
        <f t="shared" si="31"/>
        <v>41.834783996550726</v>
      </c>
      <c r="BW28" s="5">
        <f t="shared" si="32"/>
        <v>41.834783996550726</v>
      </c>
      <c r="BX28" s="5">
        <f t="shared" si="45"/>
        <v>0</v>
      </c>
      <c r="BY28" s="2"/>
      <c r="BZ28" s="4">
        <v>11</v>
      </c>
      <c r="CA28" s="5">
        <f t="shared" si="11"/>
        <v>0.32258064516129031</v>
      </c>
      <c r="CB28" s="4">
        <v>0.32</v>
      </c>
      <c r="CC28" s="5">
        <f t="shared" si="33"/>
        <v>46.018262396205799</v>
      </c>
      <c r="CD28" s="5">
        <f t="shared" si="34"/>
        <v>46.018262396205799</v>
      </c>
      <c r="CE28" s="5">
        <f t="shared" si="46"/>
        <v>0</v>
      </c>
    </row>
    <row r="29" spans="1:83" x14ac:dyDescent="0.2">
      <c r="A29" s="4">
        <v>12</v>
      </c>
      <c r="B29" s="5">
        <f t="shared" si="0"/>
        <v>0.32258064516129031</v>
      </c>
      <c r="C29" s="4">
        <v>0.32</v>
      </c>
      <c r="D29" s="5">
        <f t="shared" si="12"/>
        <v>16.129032258064516</v>
      </c>
      <c r="E29" s="4">
        <v>16.13</v>
      </c>
      <c r="F29" s="5">
        <f t="shared" si="35"/>
        <v>1.161290322579589E-2</v>
      </c>
      <c r="G29" s="2"/>
      <c r="H29" s="4">
        <v>12</v>
      </c>
      <c r="I29" s="5">
        <f t="shared" si="1"/>
        <v>0.32258064516129031</v>
      </c>
      <c r="J29" s="4">
        <v>0.32</v>
      </c>
      <c r="K29" s="5">
        <f t="shared" si="13"/>
        <v>17.742032258064516</v>
      </c>
      <c r="L29" s="5">
        <f t="shared" si="14"/>
        <v>17.742032258064516</v>
      </c>
      <c r="M29" s="5">
        <f t="shared" si="36"/>
        <v>0</v>
      </c>
      <c r="N29" s="2"/>
      <c r="O29" s="4">
        <v>12</v>
      </c>
      <c r="P29" s="5">
        <f t="shared" si="2"/>
        <v>0.32258064516129031</v>
      </c>
      <c r="Q29" s="4">
        <v>0.32</v>
      </c>
      <c r="R29" s="5">
        <f t="shared" si="15"/>
        <v>19.516235483870965</v>
      </c>
      <c r="S29" s="5">
        <f t="shared" si="16"/>
        <v>19.516235483870965</v>
      </c>
      <c r="T29" s="5">
        <f t="shared" si="37"/>
        <v>0</v>
      </c>
      <c r="U29" s="2"/>
      <c r="V29" s="4">
        <v>12</v>
      </c>
      <c r="W29" s="5">
        <f t="shared" si="3"/>
        <v>0.32258064516129031</v>
      </c>
      <c r="X29" s="4">
        <v>0.32</v>
      </c>
      <c r="Y29" s="5">
        <f t="shared" si="17"/>
        <v>21.467859032258065</v>
      </c>
      <c r="Z29" s="5">
        <f t="shared" si="18"/>
        <v>21.467859032258065</v>
      </c>
      <c r="AA29" s="5">
        <f t="shared" si="38"/>
        <v>0</v>
      </c>
      <c r="AB29" s="2"/>
      <c r="AC29" s="4">
        <v>12</v>
      </c>
      <c r="AD29" s="5">
        <f t="shared" si="4"/>
        <v>0.32258064516129031</v>
      </c>
      <c r="AE29" s="4">
        <v>0.32</v>
      </c>
      <c r="AF29" s="5">
        <f t="shared" si="19"/>
        <v>23.61464493548387</v>
      </c>
      <c r="AG29" s="5">
        <f t="shared" si="20"/>
        <v>23.61464493548387</v>
      </c>
      <c r="AH29" s="5">
        <f t="shared" si="39"/>
        <v>0</v>
      </c>
      <c r="AI29" s="2"/>
      <c r="AJ29" s="4">
        <v>12</v>
      </c>
      <c r="AK29" s="5">
        <f t="shared" si="5"/>
        <v>0.32258064516129031</v>
      </c>
      <c r="AL29" s="4">
        <v>0.32</v>
      </c>
      <c r="AM29" s="5">
        <f t="shared" si="21"/>
        <v>25.976109429032256</v>
      </c>
      <c r="AN29" s="5">
        <f t="shared" si="22"/>
        <v>25.976109429032256</v>
      </c>
      <c r="AO29" s="5">
        <f t="shared" si="40"/>
        <v>0</v>
      </c>
      <c r="AP29" s="2"/>
      <c r="AQ29" s="4">
        <v>12</v>
      </c>
      <c r="AR29" s="5">
        <f t="shared" si="6"/>
        <v>0.32258064516129031</v>
      </c>
      <c r="AS29" s="4">
        <v>0.32</v>
      </c>
      <c r="AT29" s="5">
        <f t="shared" si="23"/>
        <v>28.573720371935483</v>
      </c>
      <c r="AU29" s="5">
        <f t="shared" si="24"/>
        <v>28.573720371935483</v>
      </c>
      <c r="AV29" s="5">
        <f t="shared" si="41"/>
        <v>0</v>
      </c>
      <c r="AW29" s="2"/>
      <c r="AX29" s="4">
        <v>12</v>
      </c>
      <c r="AY29" s="5">
        <f t="shared" si="7"/>
        <v>0.32258064516129031</v>
      </c>
      <c r="AZ29" s="4">
        <v>0.32</v>
      </c>
      <c r="BA29" s="5">
        <f t="shared" si="25"/>
        <v>31.431092409129025</v>
      </c>
      <c r="BB29" s="5">
        <f t="shared" si="26"/>
        <v>31.431092409129025</v>
      </c>
      <c r="BC29" s="5">
        <f t="shared" si="42"/>
        <v>0</v>
      </c>
      <c r="BD29" s="2"/>
      <c r="BE29" s="4">
        <v>12</v>
      </c>
      <c r="BF29" s="5">
        <f t="shared" si="8"/>
        <v>0.32258064516129031</v>
      </c>
      <c r="BG29" s="4">
        <v>0.32</v>
      </c>
      <c r="BH29" s="5">
        <f t="shared" si="27"/>
        <v>34.574201650041935</v>
      </c>
      <c r="BI29" s="5">
        <f t="shared" si="28"/>
        <v>34.574201650041935</v>
      </c>
      <c r="BJ29" s="5">
        <f t="shared" si="43"/>
        <v>0</v>
      </c>
      <c r="BK29" s="2"/>
      <c r="BL29" s="4">
        <v>12</v>
      </c>
      <c r="BM29" s="5">
        <f t="shared" si="9"/>
        <v>0.32258064516129031</v>
      </c>
      <c r="BN29" s="4">
        <v>0.32</v>
      </c>
      <c r="BO29" s="5">
        <f t="shared" si="29"/>
        <v>38.031621815046122</v>
      </c>
      <c r="BP29" s="5">
        <f t="shared" si="30"/>
        <v>38.031621815046122</v>
      </c>
      <c r="BQ29" s="5">
        <f t="shared" si="44"/>
        <v>0</v>
      </c>
      <c r="BR29" s="2"/>
      <c r="BS29" s="4">
        <v>12</v>
      </c>
      <c r="BT29" s="5">
        <f t="shared" si="10"/>
        <v>0.32258064516129031</v>
      </c>
      <c r="BU29" s="4">
        <v>0.32</v>
      </c>
      <c r="BV29" s="5">
        <f t="shared" si="31"/>
        <v>41.834783996550726</v>
      </c>
      <c r="BW29" s="5">
        <f t="shared" si="32"/>
        <v>41.834783996550726</v>
      </c>
      <c r="BX29" s="5">
        <f t="shared" si="45"/>
        <v>0</v>
      </c>
      <c r="BY29" s="2"/>
      <c r="BZ29" s="4">
        <v>12</v>
      </c>
      <c r="CA29" s="5">
        <f t="shared" si="11"/>
        <v>0.32258064516129031</v>
      </c>
      <c r="CB29" s="4">
        <v>0.32</v>
      </c>
      <c r="CC29" s="5">
        <f t="shared" si="33"/>
        <v>46.018262396205799</v>
      </c>
      <c r="CD29" s="5">
        <f t="shared" si="34"/>
        <v>46.018262396205799</v>
      </c>
      <c r="CE29" s="5">
        <f t="shared" si="46"/>
        <v>0</v>
      </c>
    </row>
    <row r="30" spans="1:83" x14ac:dyDescent="0.2">
      <c r="A30" s="4">
        <v>13</v>
      </c>
      <c r="B30" s="5">
        <f t="shared" si="0"/>
        <v>0.32258064516129031</v>
      </c>
      <c r="C30" s="4">
        <v>0.32</v>
      </c>
      <c r="D30" s="5">
        <f t="shared" si="12"/>
        <v>16.129032258064516</v>
      </c>
      <c r="E30" s="4">
        <v>16.13</v>
      </c>
      <c r="F30" s="5">
        <f t="shared" si="35"/>
        <v>1.2580645161278881E-2</v>
      </c>
      <c r="G30" s="2"/>
      <c r="H30" s="4">
        <v>13</v>
      </c>
      <c r="I30" s="5">
        <f t="shared" si="1"/>
        <v>0.32258064516129031</v>
      </c>
      <c r="J30" s="4">
        <v>0.32</v>
      </c>
      <c r="K30" s="5">
        <f t="shared" si="13"/>
        <v>17.742032258064516</v>
      </c>
      <c r="L30" s="5">
        <f t="shared" si="14"/>
        <v>17.742032258064516</v>
      </c>
      <c r="M30" s="5">
        <f t="shared" si="36"/>
        <v>0</v>
      </c>
      <c r="N30" s="2"/>
      <c r="O30" s="4">
        <v>13</v>
      </c>
      <c r="P30" s="5">
        <f t="shared" si="2"/>
        <v>0.32258064516129031</v>
      </c>
      <c r="Q30" s="4">
        <v>0.32</v>
      </c>
      <c r="R30" s="5">
        <f t="shared" si="15"/>
        <v>19.516235483870965</v>
      </c>
      <c r="S30" s="5">
        <f t="shared" si="16"/>
        <v>19.516235483870965</v>
      </c>
      <c r="T30" s="5">
        <f t="shared" si="37"/>
        <v>0</v>
      </c>
      <c r="U30" s="2"/>
      <c r="V30" s="4">
        <v>13</v>
      </c>
      <c r="W30" s="5">
        <f t="shared" si="3"/>
        <v>0.32258064516129031</v>
      </c>
      <c r="X30" s="4">
        <v>0.32</v>
      </c>
      <c r="Y30" s="5">
        <f t="shared" si="17"/>
        <v>21.467859032258065</v>
      </c>
      <c r="Z30" s="5">
        <f t="shared" si="18"/>
        <v>21.467859032258065</v>
      </c>
      <c r="AA30" s="5">
        <f t="shared" si="38"/>
        <v>0</v>
      </c>
      <c r="AB30" s="2"/>
      <c r="AC30" s="4">
        <v>13</v>
      </c>
      <c r="AD30" s="5">
        <f t="shared" si="4"/>
        <v>0.32258064516129031</v>
      </c>
      <c r="AE30" s="4">
        <v>0.32</v>
      </c>
      <c r="AF30" s="5">
        <f t="shared" si="19"/>
        <v>23.61464493548387</v>
      </c>
      <c r="AG30" s="5">
        <f t="shared" si="20"/>
        <v>23.61464493548387</v>
      </c>
      <c r="AH30" s="5">
        <f t="shared" si="39"/>
        <v>0</v>
      </c>
      <c r="AI30" s="2"/>
      <c r="AJ30" s="4">
        <v>13</v>
      </c>
      <c r="AK30" s="5">
        <f t="shared" si="5"/>
        <v>0.32258064516129031</v>
      </c>
      <c r="AL30" s="4">
        <v>0.32</v>
      </c>
      <c r="AM30" s="5">
        <f t="shared" si="21"/>
        <v>25.976109429032256</v>
      </c>
      <c r="AN30" s="5">
        <f t="shared" si="22"/>
        <v>25.976109429032256</v>
      </c>
      <c r="AO30" s="5">
        <f t="shared" si="40"/>
        <v>0</v>
      </c>
      <c r="AP30" s="2"/>
      <c r="AQ30" s="4">
        <v>13</v>
      </c>
      <c r="AR30" s="5">
        <f t="shared" si="6"/>
        <v>0.32258064516129031</v>
      </c>
      <c r="AS30" s="4">
        <v>0.32</v>
      </c>
      <c r="AT30" s="5">
        <f t="shared" si="23"/>
        <v>28.573720371935483</v>
      </c>
      <c r="AU30" s="5">
        <f t="shared" si="24"/>
        <v>28.573720371935483</v>
      </c>
      <c r="AV30" s="5">
        <f t="shared" si="41"/>
        <v>0</v>
      </c>
      <c r="AW30" s="2"/>
      <c r="AX30" s="4">
        <v>13</v>
      </c>
      <c r="AY30" s="5">
        <f t="shared" si="7"/>
        <v>0.32258064516129031</v>
      </c>
      <c r="AZ30" s="4">
        <v>0.32</v>
      </c>
      <c r="BA30" s="5">
        <f t="shared" si="25"/>
        <v>31.431092409129025</v>
      </c>
      <c r="BB30" s="5">
        <f t="shared" si="26"/>
        <v>31.431092409129025</v>
      </c>
      <c r="BC30" s="5">
        <f t="shared" si="42"/>
        <v>0</v>
      </c>
      <c r="BD30" s="2"/>
      <c r="BE30" s="4">
        <v>13</v>
      </c>
      <c r="BF30" s="5">
        <f t="shared" si="8"/>
        <v>0.32258064516129031</v>
      </c>
      <c r="BG30" s="4">
        <v>0.32</v>
      </c>
      <c r="BH30" s="5">
        <f t="shared" si="27"/>
        <v>34.574201650041935</v>
      </c>
      <c r="BI30" s="5">
        <f t="shared" si="28"/>
        <v>34.574201650041935</v>
      </c>
      <c r="BJ30" s="5">
        <f t="shared" si="43"/>
        <v>0</v>
      </c>
      <c r="BK30" s="2"/>
      <c r="BL30" s="4">
        <v>13</v>
      </c>
      <c r="BM30" s="5">
        <f t="shared" si="9"/>
        <v>0.32258064516129031</v>
      </c>
      <c r="BN30" s="4">
        <v>0.32</v>
      </c>
      <c r="BO30" s="5">
        <f t="shared" si="29"/>
        <v>38.031621815046122</v>
      </c>
      <c r="BP30" s="5">
        <f t="shared" si="30"/>
        <v>38.031621815046122</v>
      </c>
      <c r="BQ30" s="5">
        <f t="shared" si="44"/>
        <v>0</v>
      </c>
      <c r="BR30" s="2"/>
      <c r="BS30" s="4">
        <v>13</v>
      </c>
      <c r="BT30" s="5">
        <f t="shared" si="10"/>
        <v>0.32258064516129031</v>
      </c>
      <c r="BU30" s="4">
        <v>0.32</v>
      </c>
      <c r="BV30" s="5">
        <f t="shared" si="31"/>
        <v>41.834783996550726</v>
      </c>
      <c r="BW30" s="5">
        <f t="shared" si="32"/>
        <v>41.834783996550726</v>
      </c>
      <c r="BX30" s="5">
        <f t="shared" si="45"/>
        <v>0</v>
      </c>
      <c r="BY30" s="2"/>
      <c r="BZ30" s="4">
        <v>13</v>
      </c>
      <c r="CA30" s="5">
        <f t="shared" si="11"/>
        <v>0.32258064516129031</v>
      </c>
      <c r="CB30" s="4">
        <v>0.32</v>
      </c>
      <c r="CC30" s="5">
        <f t="shared" si="33"/>
        <v>46.018262396205799</v>
      </c>
      <c r="CD30" s="5">
        <f t="shared" si="34"/>
        <v>46.018262396205799</v>
      </c>
      <c r="CE30" s="5">
        <f t="shared" si="46"/>
        <v>0</v>
      </c>
    </row>
    <row r="31" spans="1:83" x14ac:dyDescent="0.2">
      <c r="A31" s="4">
        <v>14</v>
      </c>
      <c r="B31" s="5">
        <f t="shared" si="0"/>
        <v>0.32258064516129031</v>
      </c>
      <c r="C31" s="4">
        <v>0.32</v>
      </c>
      <c r="D31" s="5">
        <f t="shared" si="12"/>
        <v>16.129032258064516</v>
      </c>
      <c r="E31" s="4">
        <v>16.13</v>
      </c>
      <c r="F31" s="5">
        <f t="shared" si="35"/>
        <v>1.3548387096761871E-2</v>
      </c>
      <c r="G31" s="2"/>
      <c r="H31" s="4">
        <v>14</v>
      </c>
      <c r="I31" s="5">
        <f t="shared" si="1"/>
        <v>0.32258064516129031</v>
      </c>
      <c r="J31" s="4">
        <v>0.32</v>
      </c>
      <c r="K31" s="5">
        <f t="shared" si="13"/>
        <v>17.742032258064516</v>
      </c>
      <c r="L31" s="5">
        <f t="shared" si="14"/>
        <v>17.742032258064516</v>
      </c>
      <c r="M31" s="5">
        <f t="shared" si="36"/>
        <v>0</v>
      </c>
      <c r="N31" s="2"/>
      <c r="O31" s="4">
        <v>14</v>
      </c>
      <c r="P31" s="5">
        <f t="shared" si="2"/>
        <v>0.32258064516129031</v>
      </c>
      <c r="Q31" s="4">
        <v>0.32</v>
      </c>
      <c r="R31" s="5">
        <f t="shared" si="15"/>
        <v>19.516235483870965</v>
      </c>
      <c r="S31" s="5">
        <f t="shared" si="16"/>
        <v>19.516235483870965</v>
      </c>
      <c r="T31" s="5">
        <f t="shared" si="37"/>
        <v>0</v>
      </c>
      <c r="U31" s="2"/>
      <c r="V31" s="4">
        <v>14</v>
      </c>
      <c r="W31" s="5">
        <f t="shared" si="3"/>
        <v>0.32258064516129031</v>
      </c>
      <c r="X31" s="4">
        <v>0.32</v>
      </c>
      <c r="Y31" s="5">
        <f t="shared" si="17"/>
        <v>21.467859032258065</v>
      </c>
      <c r="Z31" s="5">
        <f t="shared" si="18"/>
        <v>21.467859032258065</v>
      </c>
      <c r="AA31" s="5">
        <f t="shared" si="38"/>
        <v>0</v>
      </c>
      <c r="AB31" s="2"/>
      <c r="AC31" s="4">
        <v>14</v>
      </c>
      <c r="AD31" s="5">
        <f t="shared" si="4"/>
        <v>0.32258064516129031</v>
      </c>
      <c r="AE31" s="4">
        <v>0.32</v>
      </c>
      <c r="AF31" s="5">
        <f t="shared" si="19"/>
        <v>23.61464493548387</v>
      </c>
      <c r="AG31" s="5">
        <f t="shared" si="20"/>
        <v>23.61464493548387</v>
      </c>
      <c r="AH31" s="5">
        <f t="shared" si="39"/>
        <v>0</v>
      </c>
      <c r="AI31" s="2"/>
      <c r="AJ31" s="4">
        <v>14</v>
      </c>
      <c r="AK31" s="5">
        <f t="shared" si="5"/>
        <v>0.32258064516129031</v>
      </c>
      <c r="AL31" s="4">
        <v>0.32</v>
      </c>
      <c r="AM31" s="5">
        <f t="shared" si="21"/>
        <v>25.976109429032256</v>
      </c>
      <c r="AN31" s="5">
        <f t="shared" si="22"/>
        <v>25.976109429032256</v>
      </c>
      <c r="AO31" s="5">
        <f t="shared" si="40"/>
        <v>0</v>
      </c>
      <c r="AP31" s="2"/>
      <c r="AQ31" s="4">
        <v>14</v>
      </c>
      <c r="AR31" s="5">
        <f t="shared" si="6"/>
        <v>0.32258064516129031</v>
      </c>
      <c r="AS31" s="4">
        <v>0.32</v>
      </c>
      <c r="AT31" s="5">
        <f t="shared" si="23"/>
        <v>28.573720371935483</v>
      </c>
      <c r="AU31" s="5">
        <f t="shared" si="24"/>
        <v>28.573720371935483</v>
      </c>
      <c r="AV31" s="5">
        <f t="shared" si="41"/>
        <v>0</v>
      </c>
      <c r="AW31" s="2"/>
      <c r="AX31" s="4">
        <v>14</v>
      </c>
      <c r="AY31" s="5">
        <f t="shared" si="7"/>
        <v>0.32258064516129031</v>
      </c>
      <c r="AZ31" s="4">
        <v>0.32</v>
      </c>
      <c r="BA31" s="5">
        <f t="shared" si="25"/>
        <v>31.431092409129025</v>
      </c>
      <c r="BB31" s="5">
        <f t="shared" si="26"/>
        <v>31.431092409129025</v>
      </c>
      <c r="BC31" s="5">
        <f t="shared" si="42"/>
        <v>0</v>
      </c>
      <c r="BD31" s="2"/>
      <c r="BE31" s="4">
        <v>14</v>
      </c>
      <c r="BF31" s="5">
        <f t="shared" si="8"/>
        <v>0.32258064516129031</v>
      </c>
      <c r="BG31" s="4">
        <v>0.32</v>
      </c>
      <c r="BH31" s="5">
        <f t="shared" si="27"/>
        <v>34.574201650041935</v>
      </c>
      <c r="BI31" s="5">
        <f t="shared" si="28"/>
        <v>34.574201650041935</v>
      </c>
      <c r="BJ31" s="5">
        <f t="shared" si="43"/>
        <v>0</v>
      </c>
      <c r="BK31" s="2"/>
      <c r="BL31" s="4">
        <v>14</v>
      </c>
      <c r="BM31" s="5">
        <f t="shared" si="9"/>
        <v>0.32258064516129031</v>
      </c>
      <c r="BN31" s="4">
        <v>0.32</v>
      </c>
      <c r="BO31" s="5">
        <f t="shared" si="29"/>
        <v>38.031621815046122</v>
      </c>
      <c r="BP31" s="5">
        <f t="shared" si="30"/>
        <v>38.031621815046122</v>
      </c>
      <c r="BQ31" s="5">
        <f t="shared" si="44"/>
        <v>0</v>
      </c>
      <c r="BR31" s="2"/>
      <c r="BS31" s="4">
        <v>14</v>
      </c>
      <c r="BT31" s="5">
        <f t="shared" si="10"/>
        <v>0.32258064516129031</v>
      </c>
      <c r="BU31" s="4">
        <v>0.32</v>
      </c>
      <c r="BV31" s="5">
        <f t="shared" si="31"/>
        <v>41.834783996550726</v>
      </c>
      <c r="BW31" s="5">
        <f t="shared" si="32"/>
        <v>41.834783996550726</v>
      </c>
      <c r="BX31" s="5">
        <f t="shared" si="45"/>
        <v>0</v>
      </c>
      <c r="BY31" s="2"/>
      <c r="BZ31" s="4">
        <v>14</v>
      </c>
      <c r="CA31" s="5">
        <f t="shared" si="11"/>
        <v>0.32258064516129031</v>
      </c>
      <c r="CB31" s="4">
        <v>0.32</v>
      </c>
      <c r="CC31" s="5">
        <f t="shared" si="33"/>
        <v>46.018262396205799</v>
      </c>
      <c r="CD31" s="5">
        <f t="shared" si="34"/>
        <v>46.018262396205799</v>
      </c>
      <c r="CE31" s="5">
        <f t="shared" si="46"/>
        <v>0</v>
      </c>
    </row>
    <row r="32" spans="1:83" x14ac:dyDescent="0.2">
      <c r="A32" s="4">
        <v>15</v>
      </c>
      <c r="B32" s="5">
        <f t="shared" si="0"/>
        <v>0.32258064516129031</v>
      </c>
      <c r="C32" s="4">
        <v>0.32</v>
      </c>
      <c r="D32" s="5">
        <f t="shared" si="12"/>
        <v>16.129032258064516</v>
      </c>
      <c r="E32" s="4">
        <v>16.13</v>
      </c>
      <c r="F32" s="5">
        <f t="shared" si="35"/>
        <v>1.4516129032244862E-2</v>
      </c>
      <c r="G32" s="2"/>
      <c r="H32" s="4">
        <v>15</v>
      </c>
      <c r="I32" s="5">
        <f t="shared" si="1"/>
        <v>0.32258064516129031</v>
      </c>
      <c r="J32" s="4">
        <v>0.32</v>
      </c>
      <c r="K32" s="5">
        <f t="shared" si="13"/>
        <v>17.742032258064516</v>
      </c>
      <c r="L32" s="5">
        <f t="shared" si="14"/>
        <v>17.742032258064516</v>
      </c>
      <c r="M32" s="5">
        <f t="shared" si="36"/>
        <v>0</v>
      </c>
      <c r="N32" s="2"/>
      <c r="O32" s="4">
        <v>15</v>
      </c>
      <c r="P32" s="5">
        <f t="shared" si="2"/>
        <v>0.32258064516129031</v>
      </c>
      <c r="Q32" s="4">
        <v>0.32</v>
      </c>
      <c r="R32" s="5">
        <f t="shared" si="15"/>
        <v>19.516235483870965</v>
      </c>
      <c r="S32" s="5">
        <f t="shared" si="16"/>
        <v>19.516235483870965</v>
      </c>
      <c r="T32" s="5">
        <f t="shared" si="37"/>
        <v>0</v>
      </c>
      <c r="U32" s="2"/>
      <c r="V32" s="4">
        <v>15</v>
      </c>
      <c r="W32" s="5">
        <f t="shared" si="3"/>
        <v>0.32258064516129031</v>
      </c>
      <c r="X32" s="4">
        <v>0.32</v>
      </c>
      <c r="Y32" s="5">
        <f t="shared" si="17"/>
        <v>21.467859032258065</v>
      </c>
      <c r="Z32" s="5">
        <f t="shared" si="18"/>
        <v>21.467859032258065</v>
      </c>
      <c r="AA32" s="5">
        <f t="shared" si="38"/>
        <v>0</v>
      </c>
      <c r="AB32" s="2"/>
      <c r="AC32" s="4">
        <v>15</v>
      </c>
      <c r="AD32" s="5">
        <f t="shared" si="4"/>
        <v>0.32258064516129031</v>
      </c>
      <c r="AE32" s="4">
        <v>0.32</v>
      </c>
      <c r="AF32" s="5">
        <f t="shared" si="19"/>
        <v>23.61464493548387</v>
      </c>
      <c r="AG32" s="5">
        <f t="shared" si="20"/>
        <v>23.61464493548387</v>
      </c>
      <c r="AH32" s="5">
        <f t="shared" si="39"/>
        <v>0</v>
      </c>
      <c r="AI32" s="2"/>
      <c r="AJ32" s="4">
        <v>15</v>
      </c>
      <c r="AK32" s="5">
        <f t="shared" si="5"/>
        <v>0.32258064516129031</v>
      </c>
      <c r="AL32" s="4">
        <v>0.32</v>
      </c>
      <c r="AM32" s="5">
        <f t="shared" si="21"/>
        <v>25.976109429032256</v>
      </c>
      <c r="AN32" s="5">
        <f t="shared" si="22"/>
        <v>25.976109429032256</v>
      </c>
      <c r="AO32" s="5">
        <f t="shared" si="40"/>
        <v>0</v>
      </c>
      <c r="AP32" s="2"/>
      <c r="AQ32" s="4">
        <v>15</v>
      </c>
      <c r="AR32" s="5">
        <f t="shared" si="6"/>
        <v>0.32258064516129031</v>
      </c>
      <c r="AS32" s="4">
        <v>0.32</v>
      </c>
      <c r="AT32" s="5">
        <f t="shared" si="23"/>
        <v>28.573720371935483</v>
      </c>
      <c r="AU32" s="5">
        <f t="shared" si="24"/>
        <v>28.573720371935483</v>
      </c>
      <c r="AV32" s="5">
        <f t="shared" si="41"/>
        <v>0</v>
      </c>
      <c r="AW32" s="2"/>
      <c r="AX32" s="4">
        <v>15</v>
      </c>
      <c r="AY32" s="5">
        <f t="shared" si="7"/>
        <v>0.32258064516129031</v>
      </c>
      <c r="AZ32" s="4">
        <v>0.32</v>
      </c>
      <c r="BA32" s="5">
        <f t="shared" si="25"/>
        <v>31.431092409129025</v>
      </c>
      <c r="BB32" s="5">
        <f t="shared" si="26"/>
        <v>31.431092409129025</v>
      </c>
      <c r="BC32" s="5">
        <f t="shared" si="42"/>
        <v>0</v>
      </c>
      <c r="BD32" s="2"/>
      <c r="BE32" s="4">
        <v>15</v>
      </c>
      <c r="BF32" s="5">
        <f t="shared" si="8"/>
        <v>0.32258064516129031</v>
      </c>
      <c r="BG32" s="4">
        <v>0.32</v>
      </c>
      <c r="BH32" s="5">
        <f t="shared" si="27"/>
        <v>34.574201650041935</v>
      </c>
      <c r="BI32" s="5">
        <f t="shared" si="28"/>
        <v>34.574201650041935</v>
      </c>
      <c r="BJ32" s="5">
        <f t="shared" si="43"/>
        <v>0</v>
      </c>
      <c r="BK32" s="2"/>
      <c r="BL32" s="4">
        <v>15</v>
      </c>
      <c r="BM32" s="5">
        <f t="shared" si="9"/>
        <v>0.32258064516129031</v>
      </c>
      <c r="BN32" s="4">
        <v>0.32</v>
      </c>
      <c r="BO32" s="5">
        <f t="shared" si="29"/>
        <v>38.031621815046122</v>
      </c>
      <c r="BP32" s="5">
        <f t="shared" si="30"/>
        <v>38.031621815046122</v>
      </c>
      <c r="BQ32" s="5">
        <f t="shared" si="44"/>
        <v>0</v>
      </c>
      <c r="BR32" s="2"/>
      <c r="BS32" s="4">
        <v>15</v>
      </c>
      <c r="BT32" s="5">
        <f t="shared" si="10"/>
        <v>0.32258064516129031</v>
      </c>
      <c r="BU32" s="4">
        <v>0.32</v>
      </c>
      <c r="BV32" s="5">
        <f t="shared" si="31"/>
        <v>41.834783996550726</v>
      </c>
      <c r="BW32" s="5">
        <f t="shared" si="32"/>
        <v>41.834783996550726</v>
      </c>
      <c r="BX32" s="5">
        <f t="shared" si="45"/>
        <v>0</v>
      </c>
      <c r="BY32" s="2"/>
      <c r="BZ32" s="4">
        <v>15</v>
      </c>
      <c r="CA32" s="5">
        <f t="shared" si="11"/>
        <v>0.32258064516129031</v>
      </c>
      <c r="CB32" s="4">
        <v>0.32</v>
      </c>
      <c r="CC32" s="5">
        <f t="shared" si="33"/>
        <v>46.018262396205799</v>
      </c>
      <c r="CD32" s="5">
        <f t="shared" si="34"/>
        <v>46.018262396205799</v>
      </c>
      <c r="CE32" s="5">
        <f t="shared" si="46"/>
        <v>0</v>
      </c>
    </row>
    <row r="33" spans="1:83" x14ac:dyDescent="0.2">
      <c r="A33" s="4">
        <v>16</v>
      </c>
      <c r="B33" s="5">
        <f t="shared" si="0"/>
        <v>0.32258064516129031</v>
      </c>
      <c r="C33" s="4">
        <v>0.32</v>
      </c>
      <c r="D33" s="5">
        <f t="shared" si="12"/>
        <v>16.129032258064516</v>
      </c>
      <c r="E33" s="4">
        <v>16.13</v>
      </c>
      <c r="F33" s="5">
        <f t="shared" si="35"/>
        <v>1.5483870967727853E-2</v>
      </c>
      <c r="G33" s="2"/>
      <c r="H33" s="4">
        <v>16</v>
      </c>
      <c r="I33" s="5">
        <f t="shared" si="1"/>
        <v>0.32258064516129031</v>
      </c>
      <c r="J33" s="4">
        <v>0.32</v>
      </c>
      <c r="K33" s="5">
        <f t="shared" si="13"/>
        <v>17.742032258064516</v>
      </c>
      <c r="L33" s="5">
        <f t="shared" si="14"/>
        <v>17.742032258064516</v>
      </c>
      <c r="M33" s="5">
        <f t="shared" si="36"/>
        <v>0</v>
      </c>
      <c r="N33" s="2"/>
      <c r="O33" s="4">
        <v>16</v>
      </c>
      <c r="P33" s="5">
        <f t="shared" si="2"/>
        <v>0.32258064516129031</v>
      </c>
      <c r="Q33" s="4">
        <v>0.32</v>
      </c>
      <c r="R33" s="5">
        <f t="shared" si="15"/>
        <v>19.516235483870965</v>
      </c>
      <c r="S33" s="5">
        <f t="shared" si="16"/>
        <v>19.516235483870965</v>
      </c>
      <c r="T33" s="5">
        <f t="shared" si="37"/>
        <v>0</v>
      </c>
      <c r="U33" s="2"/>
      <c r="V33" s="4">
        <v>16</v>
      </c>
      <c r="W33" s="5">
        <f t="shared" si="3"/>
        <v>0.32258064516129031</v>
      </c>
      <c r="X33" s="4">
        <v>0.32</v>
      </c>
      <c r="Y33" s="5">
        <f t="shared" si="17"/>
        <v>21.467859032258065</v>
      </c>
      <c r="Z33" s="5">
        <f t="shared" si="18"/>
        <v>21.467859032258065</v>
      </c>
      <c r="AA33" s="5">
        <f t="shared" si="38"/>
        <v>0</v>
      </c>
      <c r="AB33" s="2"/>
      <c r="AC33" s="4">
        <v>16</v>
      </c>
      <c r="AD33" s="5">
        <f t="shared" si="4"/>
        <v>0.32258064516129031</v>
      </c>
      <c r="AE33" s="4">
        <v>0.32</v>
      </c>
      <c r="AF33" s="5">
        <f t="shared" si="19"/>
        <v>23.61464493548387</v>
      </c>
      <c r="AG33" s="5">
        <f t="shared" si="20"/>
        <v>23.61464493548387</v>
      </c>
      <c r="AH33" s="5">
        <f t="shared" si="39"/>
        <v>0</v>
      </c>
      <c r="AI33" s="2"/>
      <c r="AJ33" s="4">
        <v>16</v>
      </c>
      <c r="AK33" s="5">
        <f t="shared" si="5"/>
        <v>0.32258064516129031</v>
      </c>
      <c r="AL33" s="4">
        <v>0.32</v>
      </c>
      <c r="AM33" s="5">
        <f t="shared" si="21"/>
        <v>25.976109429032256</v>
      </c>
      <c r="AN33" s="5">
        <f t="shared" si="22"/>
        <v>25.976109429032256</v>
      </c>
      <c r="AO33" s="5">
        <f t="shared" si="40"/>
        <v>0</v>
      </c>
      <c r="AP33" s="2"/>
      <c r="AQ33" s="4">
        <v>16</v>
      </c>
      <c r="AR33" s="5">
        <f t="shared" si="6"/>
        <v>0.32258064516129031</v>
      </c>
      <c r="AS33" s="4">
        <v>0.32</v>
      </c>
      <c r="AT33" s="5">
        <f t="shared" si="23"/>
        <v>28.573720371935483</v>
      </c>
      <c r="AU33" s="5">
        <f t="shared" si="24"/>
        <v>28.573720371935483</v>
      </c>
      <c r="AV33" s="5">
        <f t="shared" si="41"/>
        <v>0</v>
      </c>
      <c r="AW33" s="2"/>
      <c r="AX33" s="4">
        <v>16</v>
      </c>
      <c r="AY33" s="5">
        <f t="shared" si="7"/>
        <v>0.32258064516129031</v>
      </c>
      <c r="AZ33" s="4">
        <v>0.32</v>
      </c>
      <c r="BA33" s="5">
        <f t="shared" si="25"/>
        <v>31.431092409129025</v>
      </c>
      <c r="BB33" s="5">
        <f t="shared" si="26"/>
        <v>31.431092409129025</v>
      </c>
      <c r="BC33" s="5">
        <f t="shared" si="42"/>
        <v>0</v>
      </c>
      <c r="BD33" s="2"/>
      <c r="BE33" s="4">
        <v>16</v>
      </c>
      <c r="BF33" s="5">
        <f t="shared" si="8"/>
        <v>0.32258064516129031</v>
      </c>
      <c r="BG33" s="4">
        <v>0.32</v>
      </c>
      <c r="BH33" s="5">
        <f t="shared" si="27"/>
        <v>34.574201650041935</v>
      </c>
      <c r="BI33" s="5">
        <f t="shared" si="28"/>
        <v>34.574201650041935</v>
      </c>
      <c r="BJ33" s="5">
        <f t="shared" si="43"/>
        <v>0</v>
      </c>
      <c r="BK33" s="2"/>
      <c r="BL33" s="4">
        <v>16</v>
      </c>
      <c r="BM33" s="5">
        <f t="shared" si="9"/>
        <v>0.32258064516129031</v>
      </c>
      <c r="BN33" s="4">
        <v>0.32</v>
      </c>
      <c r="BO33" s="5">
        <f t="shared" si="29"/>
        <v>38.031621815046122</v>
      </c>
      <c r="BP33" s="5">
        <f t="shared" si="30"/>
        <v>38.031621815046122</v>
      </c>
      <c r="BQ33" s="5">
        <f t="shared" si="44"/>
        <v>0</v>
      </c>
      <c r="BR33" s="2"/>
      <c r="BS33" s="4">
        <v>16</v>
      </c>
      <c r="BT33" s="5">
        <f t="shared" si="10"/>
        <v>0.32258064516129031</v>
      </c>
      <c r="BU33" s="4">
        <v>0.32</v>
      </c>
      <c r="BV33" s="5">
        <f t="shared" si="31"/>
        <v>41.834783996550726</v>
      </c>
      <c r="BW33" s="5">
        <f t="shared" si="32"/>
        <v>41.834783996550726</v>
      </c>
      <c r="BX33" s="5">
        <f t="shared" si="45"/>
        <v>0</v>
      </c>
      <c r="BY33" s="2"/>
      <c r="BZ33" s="4">
        <v>16</v>
      </c>
      <c r="CA33" s="5">
        <f t="shared" si="11"/>
        <v>0.32258064516129031</v>
      </c>
      <c r="CB33" s="4">
        <v>0.32</v>
      </c>
      <c r="CC33" s="5">
        <f t="shared" si="33"/>
        <v>46.018262396205799</v>
      </c>
      <c r="CD33" s="5">
        <f t="shared" si="34"/>
        <v>46.018262396205799</v>
      </c>
      <c r="CE33" s="5">
        <f t="shared" si="46"/>
        <v>0</v>
      </c>
    </row>
    <row r="34" spans="1:83" x14ac:dyDescent="0.2">
      <c r="A34" s="4">
        <v>17</v>
      </c>
      <c r="B34" s="5">
        <f t="shared" si="0"/>
        <v>0.32258064516129031</v>
      </c>
      <c r="C34" s="4">
        <v>0.32</v>
      </c>
      <c r="D34" s="5">
        <f t="shared" si="12"/>
        <v>16.129032258064516</v>
      </c>
      <c r="E34" s="4">
        <v>16.13</v>
      </c>
      <c r="F34" s="5">
        <f t="shared" si="35"/>
        <v>1.6451612903210844E-2</v>
      </c>
      <c r="G34" s="2"/>
      <c r="H34" s="4">
        <v>17</v>
      </c>
      <c r="I34" s="5">
        <f t="shared" si="1"/>
        <v>0.32258064516129031</v>
      </c>
      <c r="J34" s="4">
        <v>0.32</v>
      </c>
      <c r="K34" s="5">
        <f t="shared" si="13"/>
        <v>17.742032258064516</v>
      </c>
      <c r="L34" s="5">
        <f t="shared" si="14"/>
        <v>17.742032258064516</v>
      </c>
      <c r="M34" s="5">
        <f t="shared" si="36"/>
        <v>0</v>
      </c>
      <c r="N34" s="2"/>
      <c r="O34" s="4">
        <v>17</v>
      </c>
      <c r="P34" s="5">
        <f t="shared" si="2"/>
        <v>0.32258064516129031</v>
      </c>
      <c r="Q34" s="4">
        <v>0.32</v>
      </c>
      <c r="R34" s="5">
        <f t="shared" si="15"/>
        <v>19.516235483870965</v>
      </c>
      <c r="S34" s="5">
        <f t="shared" si="16"/>
        <v>19.516235483870965</v>
      </c>
      <c r="T34" s="5">
        <f t="shared" si="37"/>
        <v>0</v>
      </c>
      <c r="U34" s="2"/>
      <c r="V34" s="4">
        <v>17</v>
      </c>
      <c r="W34" s="5">
        <f t="shared" si="3"/>
        <v>0.32258064516129031</v>
      </c>
      <c r="X34" s="4">
        <v>0.32</v>
      </c>
      <c r="Y34" s="5">
        <f t="shared" si="17"/>
        <v>21.467859032258065</v>
      </c>
      <c r="Z34" s="5">
        <f t="shared" si="18"/>
        <v>21.467859032258065</v>
      </c>
      <c r="AA34" s="5">
        <f t="shared" si="38"/>
        <v>0</v>
      </c>
      <c r="AB34" s="2"/>
      <c r="AC34" s="4">
        <v>17</v>
      </c>
      <c r="AD34" s="5">
        <f t="shared" si="4"/>
        <v>0.32258064516129031</v>
      </c>
      <c r="AE34" s="4">
        <v>0.32</v>
      </c>
      <c r="AF34" s="5">
        <f t="shared" si="19"/>
        <v>23.61464493548387</v>
      </c>
      <c r="AG34" s="5">
        <f t="shared" si="20"/>
        <v>23.61464493548387</v>
      </c>
      <c r="AH34" s="5">
        <f t="shared" si="39"/>
        <v>0</v>
      </c>
      <c r="AI34" s="2"/>
      <c r="AJ34" s="4">
        <v>17</v>
      </c>
      <c r="AK34" s="5">
        <f t="shared" si="5"/>
        <v>0.32258064516129031</v>
      </c>
      <c r="AL34" s="4">
        <v>0.32</v>
      </c>
      <c r="AM34" s="5">
        <f t="shared" si="21"/>
        <v>25.976109429032256</v>
      </c>
      <c r="AN34" s="5">
        <f t="shared" si="22"/>
        <v>25.976109429032256</v>
      </c>
      <c r="AO34" s="5">
        <f t="shared" si="40"/>
        <v>0</v>
      </c>
      <c r="AP34" s="2"/>
      <c r="AQ34" s="4">
        <v>17</v>
      </c>
      <c r="AR34" s="5">
        <f t="shared" si="6"/>
        <v>0.32258064516129031</v>
      </c>
      <c r="AS34" s="4">
        <v>0.32</v>
      </c>
      <c r="AT34" s="5">
        <f t="shared" si="23"/>
        <v>28.573720371935483</v>
      </c>
      <c r="AU34" s="5">
        <f t="shared" si="24"/>
        <v>28.573720371935483</v>
      </c>
      <c r="AV34" s="5">
        <f t="shared" si="41"/>
        <v>0</v>
      </c>
      <c r="AW34" s="2"/>
      <c r="AX34" s="4">
        <v>17</v>
      </c>
      <c r="AY34" s="5">
        <f t="shared" si="7"/>
        <v>0.32258064516129031</v>
      </c>
      <c r="AZ34" s="4">
        <v>0.32</v>
      </c>
      <c r="BA34" s="5">
        <f t="shared" si="25"/>
        <v>31.431092409129025</v>
      </c>
      <c r="BB34" s="5">
        <f t="shared" si="26"/>
        <v>31.431092409129025</v>
      </c>
      <c r="BC34" s="5">
        <f t="shared" si="42"/>
        <v>0</v>
      </c>
      <c r="BD34" s="2"/>
      <c r="BE34" s="4">
        <v>17</v>
      </c>
      <c r="BF34" s="5">
        <f t="shared" si="8"/>
        <v>0.32258064516129031</v>
      </c>
      <c r="BG34" s="4">
        <v>0.32</v>
      </c>
      <c r="BH34" s="5">
        <f t="shared" si="27"/>
        <v>34.574201650041935</v>
      </c>
      <c r="BI34" s="5">
        <f t="shared" si="28"/>
        <v>34.574201650041935</v>
      </c>
      <c r="BJ34" s="5">
        <f t="shared" si="43"/>
        <v>0</v>
      </c>
      <c r="BK34" s="2"/>
      <c r="BL34" s="4">
        <v>17</v>
      </c>
      <c r="BM34" s="5">
        <f t="shared" si="9"/>
        <v>0.32258064516129031</v>
      </c>
      <c r="BN34" s="4">
        <v>0.32</v>
      </c>
      <c r="BO34" s="5">
        <f t="shared" si="29"/>
        <v>38.031621815046122</v>
      </c>
      <c r="BP34" s="5">
        <f t="shared" si="30"/>
        <v>38.031621815046122</v>
      </c>
      <c r="BQ34" s="5">
        <f t="shared" si="44"/>
        <v>0</v>
      </c>
      <c r="BR34" s="2"/>
      <c r="BS34" s="4">
        <v>17</v>
      </c>
      <c r="BT34" s="5">
        <f t="shared" si="10"/>
        <v>0.32258064516129031</v>
      </c>
      <c r="BU34" s="4">
        <v>0.32</v>
      </c>
      <c r="BV34" s="5">
        <f t="shared" si="31"/>
        <v>41.834783996550726</v>
      </c>
      <c r="BW34" s="5">
        <f t="shared" si="32"/>
        <v>41.834783996550726</v>
      </c>
      <c r="BX34" s="5">
        <f t="shared" si="45"/>
        <v>0</v>
      </c>
      <c r="BY34" s="2"/>
      <c r="BZ34" s="4">
        <v>17</v>
      </c>
      <c r="CA34" s="5">
        <f t="shared" si="11"/>
        <v>0.32258064516129031</v>
      </c>
      <c r="CB34" s="4">
        <v>0.32</v>
      </c>
      <c r="CC34" s="5">
        <f t="shared" si="33"/>
        <v>46.018262396205799</v>
      </c>
      <c r="CD34" s="5">
        <f t="shared" si="34"/>
        <v>46.018262396205799</v>
      </c>
      <c r="CE34" s="5">
        <f t="shared" si="46"/>
        <v>0</v>
      </c>
    </row>
    <row r="35" spans="1:83" x14ac:dyDescent="0.2">
      <c r="A35" s="4">
        <v>18</v>
      </c>
      <c r="B35" s="5">
        <f t="shared" si="0"/>
        <v>0.32258064516129031</v>
      </c>
      <c r="C35" s="4">
        <v>0.32</v>
      </c>
      <c r="D35" s="5">
        <f t="shared" si="12"/>
        <v>16.129032258064516</v>
      </c>
      <c r="E35" s="4">
        <v>16.13</v>
      </c>
      <c r="F35" s="5">
        <f t="shared" si="35"/>
        <v>1.7419354838693835E-2</v>
      </c>
      <c r="G35" s="2"/>
      <c r="H35" s="4">
        <v>18</v>
      </c>
      <c r="I35" s="5">
        <f t="shared" si="1"/>
        <v>0.32258064516129031</v>
      </c>
      <c r="J35" s="4">
        <v>0.32</v>
      </c>
      <c r="K35" s="5">
        <f t="shared" si="13"/>
        <v>17.742032258064516</v>
      </c>
      <c r="L35" s="5">
        <f t="shared" si="14"/>
        <v>17.742032258064516</v>
      </c>
      <c r="M35" s="5">
        <f t="shared" si="36"/>
        <v>0</v>
      </c>
      <c r="N35" s="2"/>
      <c r="O35" s="4">
        <v>18</v>
      </c>
      <c r="P35" s="5">
        <f t="shared" si="2"/>
        <v>0.32258064516129031</v>
      </c>
      <c r="Q35" s="4">
        <v>0.32</v>
      </c>
      <c r="R35" s="5">
        <f t="shared" si="15"/>
        <v>19.516235483870965</v>
      </c>
      <c r="S35" s="5">
        <f t="shared" si="16"/>
        <v>19.516235483870965</v>
      </c>
      <c r="T35" s="5">
        <f t="shared" si="37"/>
        <v>0</v>
      </c>
      <c r="U35" s="2"/>
      <c r="V35" s="4">
        <v>18</v>
      </c>
      <c r="W35" s="5">
        <f t="shared" si="3"/>
        <v>0.32258064516129031</v>
      </c>
      <c r="X35" s="4">
        <v>0.32</v>
      </c>
      <c r="Y35" s="5">
        <f t="shared" si="17"/>
        <v>21.467859032258065</v>
      </c>
      <c r="Z35" s="5">
        <f t="shared" si="18"/>
        <v>21.467859032258065</v>
      </c>
      <c r="AA35" s="5">
        <f t="shared" si="38"/>
        <v>0</v>
      </c>
      <c r="AB35" s="2"/>
      <c r="AC35" s="4">
        <v>18</v>
      </c>
      <c r="AD35" s="5">
        <f t="shared" si="4"/>
        <v>0.32258064516129031</v>
      </c>
      <c r="AE35" s="4">
        <v>0.32</v>
      </c>
      <c r="AF35" s="5">
        <f t="shared" si="19"/>
        <v>23.61464493548387</v>
      </c>
      <c r="AG35" s="5">
        <f t="shared" si="20"/>
        <v>23.61464493548387</v>
      </c>
      <c r="AH35" s="5">
        <f t="shared" si="39"/>
        <v>0</v>
      </c>
      <c r="AI35" s="2"/>
      <c r="AJ35" s="4">
        <v>18</v>
      </c>
      <c r="AK35" s="5">
        <f t="shared" si="5"/>
        <v>0.32258064516129031</v>
      </c>
      <c r="AL35" s="4">
        <v>0.32</v>
      </c>
      <c r="AM35" s="5">
        <f t="shared" si="21"/>
        <v>25.976109429032256</v>
      </c>
      <c r="AN35" s="5">
        <f t="shared" si="22"/>
        <v>25.976109429032256</v>
      </c>
      <c r="AO35" s="5">
        <f t="shared" si="40"/>
        <v>0</v>
      </c>
      <c r="AP35" s="2"/>
      <c r="AQ35" s="4">
        <v>18</v>
      </c>
      <c r="AR35" s="5">
        <f t="shared" si="6"/>
        <v>0.32258064516129031</v>
      </c>
      <c r="AS35" s="4">
        <v>0.32</v>
      </c>
      <c r="AT35" s="5">
        <f t="shared" si="23"/>
        <v>28.573720371935483</v>
      </c>
      <c r="AU35" s="5">
        <f t="shared" si="24"/>
        <v>28.573720371935483</v>
      </c>
      <c r="AV35" s="5">
        <f t="shared" si="41"/>
        <v>0</v>
      </c>
      <c r="AW35" s="2"/>
      <c r="AX35" s="4">
        <v>18</v>
      </c>
      <c r="AY35" s="5">
        <f t="shared" si="7"/>
        <v>0.32258064516129031</v>
      </c>
      <c r="AZ35" s="4">
        <v>0.32</v>
      </c>
      <c r="BA35" s="5">
        <f t="shared" si="25"/>
        <v>31.431092409129025</v>
      </c>
      <c r="BB35" s="5">
        <f t="shared" si="26"/>
        <v>31.431092409129025</v>
      </c>
      <c r="BC35" s="5">
        <f t="shared" si="42"/>
        <v>0</v>
      </c>
      <c r="BD35" s="2"/>
      <c r="BE35" s="4">
        <v>18</v>
      </c>
      <c r="BF35" s="5">
        <f t="shared" si="8"/>
        <v>0.32258064516129031</v>
      </c>
      <c r="BG35" s="4">
        <v>0.32</v>
      </c>
      <c r="BH35" s="5">
        <f t="shared" si="27"/>
        <v>34.574201650041935</v>
      </c>
      <c r="BI35" s="5">
        <f t="shared" si="28"/>
        <v>34.574201650041935</v>
      </c>
      <c r="BJ35" s="5">
        <f t="shared" si="43"/>
        <v>0</v>
      </c>
      <c r="BK35" s="2"/>
      <c r="BL35" s="4">
        <v>18</v>
      </c>
      <c r="BM35" s="5">
        <f t="shared" si="9"/>
        <v>0.32258064516129031</v>
      </c>
      <c r="BN35" s="4">
        <v>0.32</v>
      </c>
      <c r="BO35" s="5">
        <f t="shared" si="29"/>
        <v>38.031621815046122</v>
      </c>
      <c r="BP35" s="5">
        <f t="shared" si="30"/>
        <v>38.031621815046122</v>
      </c>
      <c r="BQ35" s="5">
        <f t="shared" si="44"/>
        <v>0</v>
      </c>
      <c r="BR35" s="2"/>
      <c r="BS35" s="4">
        <v>18</v>
      </c>
      <c r="BT35" s="5">
        <f t="shared" si="10"/>
        <v>0.32258064516129031</v>
      </c>
      <c r="BU35" s="4">
        <v>0.32</v>
      </c>
      <c r="BV35" s="5">
        <f t="shared" si="31"/>
        <v>41.834783996550726</v>
      </c>
      <c r="BW35" s="5">
        <f t="shared" si="32"/>
        <v>41.834783996550726</v>
      </c>
      <c r="BX35" s="5">
        <f t="shared" si="45"/>
        <v>0</v>
      </c>
      <c r="BY35" s="2"/>
      <c r="BZ35" s="4">
        <v>18</v>
      </c>
      <c r="CA35" s="5">
        <f t="shared" si="11"/>
        <v>0.32258064516129031</v>
      </c>
      <c r="CB35" s="4">
        <v>0.32</v>
      </c>
      <c r="CC35" s="5">
        <f t="shared" si="33"/>
        <v>46.018262396205799</v>
      </c>
      <c r="CD35" s="5">
        <f t="shared" si="34"/>
        <v>46.018262396205799</v>
      </c>
      <c r="CE35" s="5">
        <f t="shared" si="46"/>
        <v>0</v>
      </c>
    </row>
    <row r="36" spans="1:83" x14ac:dyDescent="0.2">
      <c r="A36" s="4">
        <v>19</v>
      </c>
      <c r="B36" s="5">
        <f t="shared" si="0"/>
        <v>0.32258064516129031</v>
      </c>
      <c r="C36" s="4">
        <v>0.32</v>
      </c>
      <c r="D36" s="5">
        <f t="shared" si="12"/>
        <v>16.129032258064516</v>
      </c>
      <c r="E36" s="4">
        <v>16.13</v>
      </c>
      <c r="F36" s="5">
        <f t="shared" si="35"/>
        <v>1.8387096774176825E-2</v>
      </c>
      <c r="G36" s="2"/>
      <c r="H36" s="4">
        <v>19</v>
      </c>
      <c r="I36" s="5">
        <f t="shared" si="1"/>
        <v>0.32258064516129031</v>
      </c>
      <c r="J36" s="4">
        <v>0.32</v>
      </c>
      <c r="K36" s="5">
        <f t="shared" si="13"/>
        <v>17.742032258064516</v>
      </c>
      <c r="L36" s="5">
        <f t="shared" si="14"/>
        <v>17.742032258064516</v>
      </c>
      <c r="M36" s="5">
        <f t="shared" si="36"/>
        <v>0</v>
      </c>
      <c r="N36" s="2"/>
      <c r="O36" s="4">
        <v>19</v>
      </c>
      <c r="P36" s="5">
        <f t="shared" si="2"/>
        <v>0.32258064516129031</v>
      </c>
      <c r="Q36" s="4">
        <v>0.32</v>
      </c>
      <c r="R36" s="5">
        <f t="shared" si="15"/>
        <v>19.516235483870965</v>
      </c>
      <c r="S36" s="5">
        <f t="shared" si="16"/>
        <v>19.516235483870965</v>
      </c>
      <c r="T36" s="5">
        <f t="shared" si="37"/>
        <v>0</v>
      </c>
      <c r="U36" s="2"/>
      <c r="V36" s="4">
        <v>19</v>
      </c>
      <c r="W36" s="5">
        <f t="shared" si="3"/>
        <v>0.32258064516129031</v>
      </c>
      <c r="X36" s="4">
        <v>0.32</v>
      </c>
      <c r="Y36" s="5">
        <f t="shared" si="17"/>
        <v>21.467859032258065</v>
      </c>
      <c r="Z36" s="5">
        <f t="shared" si="18"/>
        <v>21.467859032258065</v>
      </c>
      <c r="AA36" s="5">
        <f t="shared" si="38"/>
        <v>0</v>
      </c>
      <c r="AB36" s="2"/>
      <c r="AC36" s="4">
        <v>19</v>
      </c>
      <c r="AD36" s="5">
        <f t="shared" si="4"/>
        <v>0.32258064516129031</v>
      </c>
      <c r="AE36" s="4">
        <v>0.32</v>
      </c>
      <c r="AF36" s="5">
        <f t="shared" si="19"/>
        <v>23.61464493548387</v>
      </c>
      <c r="AG36" s="5">
        <f t="shared" si="20"/>
        <v>23.61464493548387</v>
      </c>
      <c r="AH36" s="5">
        <f t="shared" si="39"/>
        <v>0</v>
      </c>
      <c r="AI36" s="2"/>
      <c r="AJ36" s="4">
        <v>19</v>
      </c>
      <c r="AK36" s="5">
        <f t="shared" si="5"/>
        <v>0.32258064516129031</v>
      </c>
      <c r="AL36" s="4">
        <v>0.32</v>
      </c>
      <c r="AM36" s="5">
        <f t="shared" si="21"/>
        <v>25.976109429032256</v>
      </c>
      <c r="AN36" s="5">
        <f t="shared" si="22"/>
        <v>25.976109429032256</v>
      </c>
      <c r="AO36" s="5">
        <f t="shared" si="40"/>
        <v>0</v>
      </c>
      <c r="AP36" s="2"/>
      <c r="AQ36" s="4">
        <v>19</v>
      </c>
      <c r="AR36" s="5">
        <f t="shared" si="6"/>
        <v>0.32258064516129031</v>
      </c>
      <c r="AS36" s="4">
        <v>0.32</v>
      </c>
      <c r="AT36" s="5">
        <f t="shared" si="23"/>
        <v>28.573720371935483</v>
      </c>
      <c r="AU36" s="5">
        <f t="shared" si="24"/>
        <v>28.573720371935483</v>
      </c>
      <c r="AV36" s="5">
        <f t="shared" si="41"/>
        <v>0</v>
      </c>
      <c r="AW36" s="2"/>
      <c r="AX36" s="4">
        <v>19</v>
      </c>
      <c r="AY36" s="5">
        <f t="shared" si="7"/>
        <v>0.32258064516129031</v>
      </c>
      <c r="AZ36" s="4">
        <v>0.32</v>
      </c>
      <c r="BA36" s="5">
        <f t="shared" si="25"/>
        <v>31.431092409129025</v>
      </c>
      <c r="BB36" s="5">
        <f t="shared" si="26"/>
        <v>31.431092409129025</v>
      </c>
      <c r="BC36" s="5">
        <f t="shared" si="42"/>
        <v>0</v>
      </c>
      <c r="BD36" s="2"/>
      <c r="BE36" s="4">
        <v>19</v>
      </c>
      <c r="BF36" s="5">
        <f t="shared" si="8"/>
        <v>0.32258064516129031</v>
      </c>
      <c r="BG36" s="4">
        <v>0.32</v>
      </c>
      <c r="BH36" s="5">
        <f t="shared" si="27"/>
        <v>34.574201650041935</v>
      </c>
      <c r="BI36" s="5">
        <f t="shared" si="28"/>
        <v>34.574201650041935</v>
      </c>
      <c r="BJ36" s="5">
        <f t="shared" si="43"/>
        <v>0</v>
      </c>
      <c r="BK36" s="2"/>
      <c r="BL36" s="4">
        <v>19</v>
      </c>
      <c r="BM36" s="5">
        <f t="shared" si="9"/>
        <v>0.32258064516129031</v>
      </c>
      <c r="BN36" s="4">
        <v>0.32</v>
      </c>
      <c r="BO36" s="5">
        <f t="shared" si="29"/>
        <v>38.031621815046122</v>
      </c>
      <c r="BP36" s="5">
        <f t="shared" si="30"/>
        <v>38.031621815046122</v>
      </c>
      <c r="BQ36" s="5">
        <f t="shared" si="44"/>
        <v>0</v>
      </c>
      <c r="BR36" s="2"/>
      <c r="BS36" s="4">
        <v>19</v>
      </c>
      <c r="BT36" s="5">
        <f t="shared" si="10"/>
        <v>0.32258064516129031</v>
      </c>
      <c r="BU36" s="4">
        <v>0.32</v>
      </c>
      <c r="BV36" s="5">
        <f t="shared" si="31"/>
        <v>41.834783996550726</v>
      </c>
      <c r="BW36" s="5">
        <f t="shared" si="32"/>
        <v>41.834783996550726</v>
      </c>
      <c r="BX36" s="5">
        <f t="shared" si="45"/>
        <v>0</v>
      </c>
      <c r="BY36" s="2"/>
      <c r="BZ36" s="4">
        <v>19</v>
      </c>
      <c r="CA36" s="5">
        <f t="shared" si="11"/>
        <v>0.32258064516129031</v>
      </c>
      <c r="CB36" s="4">
        <v>0.32</v>
      </c>
      <c r="CC36" s="5">
        <f t="shared" si="33"/>
        <v>46.018262396205799</v>
      </c>
      <c r="CD36" s="5">
        <f t="shared" si="34"/>
        <v>46.018262396205799</v>
      </c>
      <c r="CE36" s="5">
        <f t="shared" si="46"/>
        <v>0</v>
      </c>
    </row>
    <row r="37" spans="1:83" x14ac:dyDescent="0.2">
      <c r="A37" s="4">
        <v>20</v>
      </c>
      <c r="B37" s="5">
        <f t="shared" si="0"/>
        <v>0.32258064516129031</v>
      </c>
      <c r="C37" s="4">
        <v>0.32</v>
      </c>
      <c r="D37" s="5">
        <f t="shared" si="12"/>
        <v>16.129032258064516</v>
      </c>
      <c r="E37" s="4">
        <v>16.13</v>
      </c>
      <c r="F37" s="5">
        <f t="shared" si="35"/>
        <v>1.9354838709659816E-2</v>
      </c>
      <c r="G37" s="2"/>
      <c r="H37" s="4">
        <v>20</v>
      </c>
      <c r="I37" s="5">
        <f t="shared" si="1"/>
        <v>0.32258064516129031</v>
      </c>
      <c r="J37" s="4">
        <v>0.32</v>
      </c>
      <c r="K37" s="5">
        <f t="shared" si="13"/>
        <v>17.742032258064516</v>
      </c>
      <c r="L37" s="5">
        <f t="shared" si="14"/>
        <v>17.742032258064516</v>
      </c>
      <c r="M37" s="5">
        <f t="shared" si="36"/>
        <v>0</v>
      </c>
      <c r="N37" s="2"/>
      <c r="O37" s="4">
        <v>20</v>
      </c>
      <c r="P37" s="5">
        <f t="shared" si="2"/>
        <v>0.32258064516129031</v>
      </c>
      <c r="Q37" s="4">
        <v>0.32</v>
      </c>
      <c r="R37" s="5">
        <f t="shared" si="15"/>
        <v>19.516235483870965</v>
      </c>
      <c r="S37" s="5">
        <f t="shared" si="16"/>
        <v>19.516235483870965</v>
      </c>
      <c r="T37" s="5">
        <f t="shared" si="37"/>
        <v>0</v>
      </c>
      <c r="U37" s="2"/>
      <c r="V37" s="4">
        <v>20</v>
      </c>
      <c r="W37" s="5">
        <f t="shared" si="3"/>
        <v>0.32258064516129031</v>
      </c>
      <c r="X37" s="4">
        <v>0.32</v>
      </c>
      <c r="Y37" s="5">
        <f t="shared" si="17"/>
        <v>21.467859032258065</v>
      </c>
      <c r="Z37" s="5">
        <f t="shared" si="18"/>
        <v>21.467859032258065</v>
      </c>
      <c r="AA37" s="5">
        <f t="shared" si="38"/>
        <v>0</v>
      </c>
      <c r="AB37" s="2"/>
      <c r="AC37" s="4">
        <v>20</v>
      </c>
      <c r="AD37" s="5">
        <f t="shared" si="4"/>
        <v>0.32258064516129031</v>
      </c>
      <c r="AE37" s="4">
        <v>0.32</v>
      </c>
      <c r="AF37" s="5">
        <f t="shared" si="19"/>
        <v>23.61464493548387</v>
      </c>
      <c r="AG37" s="5">
        <f t="shared" si="20"/>
        <v>23.61464493548387</v>
      </c>
      <c r="AH37" s="5">
        <f t="shared" si="39"/>
        <v>0</v>
      </c>
      <c r="AI37" s="2"/>
      <c r="AJ37" s="4">
        <v>20</v>
      </c>
      <c r="AK37" s="5">
        <f t="shared" si="5"/>
        <v>0.32258064516129031</v>
      </c>
      <c r="AL37" s="4">
        <v>0.32</v>
      </c>
      <c r="AM37" s="5">
        <f t="shared" si="21"/>
        <v>25.976109429032256</v>
      </c>
      <c r="AN37" s="5">
        <f t="shared" si="22"/>
        <v>25.976109429032256</v>
      </c>
      <c r="AO37" s="5">
        <f t="shared" si="40"/>
        <v>0</v>
      </c>
      <c r="AP37" s="2"/>
      <c r="AQ37" s="4">
        <v>20</v>
      </c>
      <c r="AR37" s="5">
        <f t="shared" si="6"/>
        <v>0.32258064516129031</v>
      </c>
      <c r="AS37" s="4">
        <v>0.32</v>
      </c>
      <c r="AT37" s="5">
        <f t="shared" si="23"/>
        <v>28.573720371935483</v>
      </c>
      <c r="AU37" s="5">
        <f t="shared" si="24"/>
        <v>28.573720371935483</v>
      </c>
      <c r="AV37" s="5">
        <f t="shared" si="41"/>
        <v>0</v>
      </c>
      <c r="AW37" s="2"/>
      <c r="AX37" s="4">
        <v>20</v>
      </c>
      <c r="AY37" s="5">
        <f t="shared" si="7"/>
        <v>0.32258064516129031</v>
      </c>
      <c r="AZ37" s="4">
        <v>0.32</v>
      </c>
      <c r="BA37" s="5">
        <f t="shared" si="25"/>
        <v>31.431092409129025</v>
      </c>
      <c r="BB37" s="5">
        <f t="shared" si="26"/>
        <v>31.431092409129025</v>
      </c>
      <c r="BC37" s="5">
        <f t="shared" si="42"/>
        <v>0</v>
      </c>
      <c r="BD37" s="2"/>
      <c r="BE37" s="4">
        <v>20</v>
      </c>
      <c r="BF37" s="5">
        <f t="shared" si="8"/>
        <v>0.32258064516129031</v>
      </c>
      <c r="BG37" s="4">
        <v>0.32</v>
      </c>
      <c r="BH37" s="5">
        <f t="shared" si="27"/>
        <v>34.574201650041935</v>
      </c>
      <c r="BI37" s="5">
        <f t="shared" si="28"/>
        <v>34.574201650041935</v>
      </c>
      <c r="BJ37" s="5">
        <f t="shared" si="43"/>
        <v>0</v>
      </c>
      <c r="BK37" s="2"/>
      <c r="BL37" s="4">
        <v>20</v>
      </c>
      <c r="BM37" s="5">
        <f t="shared" si="9"/>
        <v>0.32258064516129031</v>
      </c>
      <c r="BN37" s="4">
        <v>0.32</v>
      </c>
      <c r="BO37" s="5">
        <f t="shared" si="29"/>
        <v>38.031621815046122</v>
      </c>
      <c r="BP37" s="5">
        <f t="shared" si="30"/>
        <v>38.031621815046122</v>
      </c>
      <c r="BQ37" s="5">
        <f t="shared" si="44"/>
        <v>0</v>
      </c>
      <c r="BR37" s="2"/>
      <c r="BS37" s="4">
        <v>20</v>
      </c>
      <c r="BT37" s="5">
        <f t="shared" si="10"/>
        <v>0.32258064516129031</v>
      </c>
      <c r="BU37" s="4">
        <v>0.32</v>
      </c>
      <c r="BV37" s="5">
        <f t="shared" si="31"/>
        <v>41.834783996550726</v>
      </c>
      <c r="BW37" s="5">
        <f t="shared" si="32"/>
        <v>41.834783996550726</v>
      </c>
      <c r="BX37" s="5">
        <f t="shared" si="45"/>
        <v>0</v>
      </c>
      <c r="BY37" s="2"/>
      <c r="BZ37" s="4">
        <v>20</v>
      </c>
      <c r="CA37" s="5">
        <f t="shared" si="11"/>
        <v>0.32258064516129031</v>
      </c>
      <c r="CB37" s="4">
        <v>0.32</v>
      </c>
      <c r="CC37" s="5">
        <f t="shared" si="33"/>
        <v>46.018262396205799</v>
      </c>
      <c r="CD37" s="5">
        <f t="shared" si="34"/>
        <v>46.018262396205799</v>
      </c>
      <c r="CE37" s="5">
        <f t="shared" si="46"/>
        <v>0</v>
      </c>
    </row>
    <row r="38" spans="1:83" x14ac:dyDescent="0.2">
      <c r="A38" s="4">
        <v>21</v>
      </c>
      <c r="B38" s="5">
        <f t="shared" si="0"/>
        <v>0.32258064516129031</v>
      </c>
      <c r="C38" s="4">
        <v>0.32</v>
      </c>
      <c r="D38" s="5">
        <f t="shared" si="12"/>
        <v>16.129032258064516</v>
      </c>
      <c r="E38" s="4">
        <v>16.13</v>
      </c>
      <c r="F38" s="5">
        <f t="shared" si="35"/>
        <v>2.0322580645142807E-2</v>
      </c>
      <c r="G38" s="2"/>
      <c r="H38" s="4">
        <v>21</v>
      </c>
      <c r="I38" s="5">
        <f t="shared" si="1"/>
        <v>0.32258064516129031</v>
      </c>
      <c r="J38" s="4">
        <v>0.32</v>
      </c>
      <c r="K38" s="5">
        <f t="shared" si="13"/>
        <v>17.742032258064516</v>
      </c>
      <c r="L38" s="5">
        <f t="shared" si="14"/>
        <v>17.742032258064516</v>
      </c>
      <c r="M38" s="5">
        <f t="shared" si="36"/>
        <v>0</v>
      </c>
      <c r="N38" s="2"/>
      <c r="O38" s="4">
        <v>21</v>
      </c>
      <c r="P38" s="5">
        <f t="shared" si="2"/>
        <v>0.32258064516129031</v>
      </c>
      <c r="Q38" s="4">
        <v>0.32</v>
      </c>
      <c r="R38" s="5">
        <f t="shared" si="15"/>
        <v>19.516235483870965</v>
      </c>
      <c r="S38" s="5">
        <f t="shared" si="16"/>
        <v>19.516235483870965</v>
      </c>
      <c r="T38" s="5">
        <f t="shared" si="37"/>
        <v>0</v>
      </c>
      <c r="U38" s="2"/>
      <c r="V38" s="4">
        <v>21</v>
      </c>
      <c r="W38" s="5">
        <f t="shared" si="3"/>
        <v>0.32258064516129031</v>
      </c>
      <c r="X38" s="4">
        <v>0.32</v>
      </c>
      <c r="Y38" s="5">
        <f t="shared" si="17"/>
        <v>21.467859032258065</v>
      </c>
      <c r="Z38" s="5">
        <f t="shared" si="18"/>
        <v>21.467859032258065</v>
      </c>
      <c r="AA38" s="5">
        <f t="shared" si="38"/>
        <v>0</v>
      </c>
      <c r="AB38" s="2"/>
      <c r="AC38" s="4">
        <v>21</v>
      </c>
      <c r="AD38" s="5">
        <f t="shared" si="4"/>
        <v>0.32258064516129031</v>
      </c>
      <c r="AE38" s="4">
        <v>0.32</v>
      </c>
      <c r="AF38" s="5">
        <f t="shared" si="19"/>
        <v>23.61464493548387</v>
      </c>
      <c r="AG38" s="5">
        <f t="shared" si="20"/>
        <v>23.61464493548387</v>
      </c>
      <c r="AH38" s="5">
        <f t="shared" si="39"/>
        <v>0</v>
      </c>
      <c r="AI38" s="2"/>
      <c r="AJ38" s="4">
        <v>21</v>
      </c>
      <c r="AK38" s="5">
        <f t="shared" si="5"/>
        <v>0.32258064516129031</v>
      </c>
      <c r="AL38" s="4">
        <v>0.32</v>
      </c>
      <c r="AM38" s="5">
        <f t="shared" si="21"/>
        <v>25.976109429032256</v>
      </c>
      <c r="AN38" s="5">
        <f t="shared" si="22"/>
        <v>25.976109429032256</v>
      </c>
      <c r="AO38" s="5">
        <f t="shared" si="40"/>
        <v>0</v>
      </c>
      <c r="AP38" s="2"/>
      <c r="AQ38" s="4">
        <v>21</v>
      </c>
      <c r="AR38" s="5">
        <f t="shared" si="6"/>
        <v>0.32258064516129031</v>
      </c>
      <c r="AS38" s="4">
        <v>0.32</v>
      </c>
      <c r="AT38" s="5">
        <f t="shared" si="23"/>
        <v>28.573720371935483</v>
      </c>
      <c r="AU38" s="5">
        <f t="shared" si="24"/>
        <v>28.573720371935483</v>
      </c>
      <c r="AV38" s="5">
        <f t="shared" si="41"/>
        <v>0</v>
      </c>
      <c r="AW38" s="2"/>
      <c r="AX38" s="4">
        <v>21</v>
      </c>
      <c r="AY38" s="5">
        <f t="shared" si="7"/>
        <v>0.32258064516129031</v>
      </c>
      <c r="AZ38" s="4">
        <v>0.32</v>
      </c>
      <c r="BA38" s="5">
        <f t="shared" si="25"/>
        <v>31.431092409129025</v>
      </c>
      <c r="BB38" s="5">
        <f t="shared" si="26"/>
        <v>31.431092409129025</v>
      </c>
      <c r="BC38" s="5">
        <f t="shared" si="42"/>
        <v>0</v>
      </c>
      <c r="BD38" s="2"/>
      <c r="BE38" s="4">
        <v>21</v>
      </c>
      <c r="BF38" s="5">
        <f t="shared" si="8"/>
        <v>0.32258064516129031</v>
      </c>
      <c r="BG38" s="4">
        <v>0.32</v>
      </c>
      <c r="BH38" s="5">
        <f t="shared" si="27"/>
        <v>34.574201650041935</v>
      </c>
      <c r="BI38" s="5">
        <f t="shared" si="28"/>
        <v>34.574201650041935</v>
      </c>
      <c r="BJ38" s="5">
        <f t="shared" si="43"/>
        <v>0</v>
      </c>
      <c r="BK38" s="2"/>
      <c r="BL38" s="4">
        <v>21</v>
      </c>
      <c r="BM38" s="5">
        <f t="shared" si="9"/>
        <v>0.32258064516129031</v>
      </c>
      <c r="BN38" s="4">
        <v>0.32</v>
      </c>
      <c r="BO38" s="5">
        <f t="shared" si="29"/>
        <v>38.031621815046122</v>
      </c>
      <c r="BP38" s="5">
        <f t="shared" si="30"/>
        <v>38.031621815046122</v>
      </c>
      <c r="BQ38" s="5">
        <f t="shared" si="44"/>
        <v>0</v>
      </c>
      <c r="BR38" s="2"/>
      <c r="BS38" s="4">
        <v>21</v>
      </c>
      <c r="BT38" s="5">
        <f t="shared" si="10"/>
        <v>0.32258064516129031</v>
      </c>
      <c r="BU38" s="4">
        <v>0.32</v>
      </c>
      <c r="BV38" s="5">
        <f t="shared" si="31"/>
        <v>41.834783996550726</v>
      </c>
      <c r="BW38" s="5">
        <f t="shared" si="32"/>
        <v>41.834783996550726</v>
      </c>
      <c r="BX38" s="5">
        <f t="shared" si="45"/>
        <v>0</v>
      </c>
      <c r="BY38" s="2"/>
      <c r="BZ38" s="4">
        <v>21</v>
      </c>
      <c r="CA38" s="5">
        <f t="shared" si="11"/>
        <v>0.32258064516129031</v>
      </c>
      <c r="CB38" s="4">
        <v>0.32</v>
      </c>
      <c r="CC38" s="5">
        <f t="shared" si="33"/>
        <v>46.018262396205799</v>
      </c>
      <c r="CD38" s="5">
        <f t="shared" si="34"/>
        <v>46.018262396205799</v>
      </c>
      <c r="CE38" s="5">
        <f t="shared" si="46"/>
        <v>0</v>
      </c>
    </row>
    <row r="39" spans="1:83" x14ac:dyDescent="0.2">
      <c r="A39" s="4">
        <v>22</v>
      </c>
      <c r="B39" s="5">
        <f t="shared" si="0"/>
        <v>0.32258064516129031</v>
      </c>
      <c r="C39" s="4">
        <v>0.32</v>
      </c>
      <c r="D39" s="5">
        <f t="shared" si="12"/>
        <v>16.129032258064516</v>
      </c>
      <c r="E39" s="4">
        <v>16.13</v>
      </c>
      <c r="F39" s="5">
        <f t="shared" si="35"/>
        <v>2.1290322580625798E-2</v>
      </c>
      <c r="G39" s="2"/>
      <c r="H39" s="4">
        <v>22</v>
      </c>
      <c r="I39" s="5">
        <f t="shared" si="1"/>
        <v>0.32258064516129031</v>
      </c>
      <c r="J39" s="4">
        <v>0.32</v>
      </c>
      <c r="K39" s="5">
        <f t="shared" si="13"/>
        <v>17.742032258064516</v>
      </c>
      <c r="L39" s="5">
        <f t="shared" si="14"/>
        <v>17.742032258064516</v>
      </c>
      <c r="M39" s="5">
        <f t="shared" si="36"/>
        <v>0</v>
      </c>
      <c r="N39" s="2"/>
      <c r="O39" s="4">
        <v>22</v>
      </c>
      <c r="P39" s="5">
        <f t="shared" si="2"/>
        <v>0.32258064516129031</v>
      </c>
      <c r="Q39" s="4">
        <v>0.32</v>
      </c>
      <c r="R39" s="5">
        <f t="shared" si="15"/>
        <v>19.516235483870965</v>
      </c>
      <c r="S39" s="5">
        <f t="shared" si="16"/>
        <v>19.516235483870965</v>
      </c>
      <c r="T39" s="5">
        <f t="shared" si="37"/>
        <v>0</v>
      </c>
      <c r="U39" s="2"/>
      <c r="V39" s="4">
        <v>22</v>
      </c>
      <c r="W39" s="5">
        <f t="shared" si="3"/>
        <v>0.32258064516129031</v>
      </c>
      <c r="X39" s="4">
        <v>0.32</v>
      </c>
      <c r="Y39" s="5">
        <f t="shared" si="17"/>
        <v>21.467859032258065</v>
      </c>
      <c r="Z39" s="5">
        <f t="shared" si="18"/>
        <v>21.467859032258065</v>
      </c>
      <c r="AA39" s="5">
        <f t="shared" si="38"/>
        <v>0</v>
      </c>
      <c r="AB39" s="2"/>
      <c r="AC39" s="4">
        <v>22</v>
      </c>
      <c r="AD39" s="5">
        <f t="shared" si="4"/>
        <v>0.32258064516129031</v>
      </c>
      <c r="AE39" s="4">
        <v>0.32</v>
      </c>
      <c r="AF39" s="5">
        <f t="shared" si="19"/>
        <v>23.61464493548387</v>
      </c>
      <c r="AG39" s="5">
        <f t="shared" si="20"/>
        <v>23.61464493548387</v>
      </c>
      <c r="AH39" s="5">
        <f t="shared" si="39"/>
        <v>0</v>
      </c>
      <c r="AI39" s="2"/>
      <c r="AJ39" s="4">
        <v>22</v>
      </c>
      <c r="AK39" s="5">
        <f t="shared" si="5"/>
        <v>0.32258064516129031</v>
      </c>
      <c r="AL39" s="4">
        <v>0.32</v>
      </c>
      <c r="AM39" s="5">
        <f t="shared" si="21"/>
        <v>25.976109429032256</v>
      </c>
      <c r="AN39" s="5">
        <f t="shared" si="22"/>
        <v>25.976109429032256</v>
      </c>
      <c r="AO39" s="5">
        <f t="shared" si="40"/>
        <v>0</v>
      </c>
      <c r="AP39" s="2"/>
      <c r="AQ39" s="4">
        <v>22</v>
      </c>
      <c r="AR39" s="5">
        <f t="shared" si="6"/>
        <v>0.32258064516129031</v>
      </c>
      <c r="AS39" s="4">
        <v>0.32</v>
      </c>
      <c r="AT39" s="5">
        <f t="shared" si="23"/>
        <v>28.573720371935483</v>
      </c>
      <c r="AU39" s="5">
        <f t="shared" si="24"/>
        <v>28.573720371935483</v>
      </c>
      <c r="AV39" s="5">
        <f t="shared" si="41"/>
        <v>0</v>
      </c>
      <c r="AW39" s="2"/>
      <c r="AX39" s="4">
        <v>22</v>
      </c>
      <c r="AY39" s="5">
        <f t="shared" si="7"/>
        <v>0.32258064516129031</v>
      </c>
      <c r="AZ39" s="4">
        <v>0.32</v>
      </c>
      <c r="BA39" s="5">
        <f t="shared" si="25"/>
        <v>31.431092409129025</v>
      </c>
      <c r="BB39" s="5">
        <f t="shared" si="26"/>
        <v>31.431092409129025</v>
      </c>
      <c r="BC39" s="5">
        <f t="shared" si="42"/>
        <v>0</v>
      </c>
      <c r="BD39" s="2"/>
      <c r="BE39" s="4">
        <v>22</v>
      </c>
      <c r="BF39" s="5">
        <f t="shared" si="8"/>
        <v>0.32258064516129031</v>
      </c>
      <c r="BG39" s="4">
        <v>0.32</v>
      </c>
      <c r="BH39" s="5">
        <f t="shared" si="27"/>
        <v>34.574201650041935</v>
      </c>
      <c r="BI39" s="5">
        <f t="shared" si="28"/>
        <v>34.574201650041935</v>
      </c>
      <c r="BJ39" s="5">
        <f t="shared" si="43"/>
        <v>0</v>
      </c>
      <c r="BK39" s="2"/>
      <c r="BL39" s="4">
        <v>22</v>
      </c>
      <c r="BM39" s="5">
        <f t="shared" si="9"/>
        <v>0.32258064516129031</v>
      </c>
      <c r="BN39" s="4">
        <v>0.32</v>
      </c>
      <c r="BO39" s="5">
        <f t="shared" si="29"/>
        <v>38.031621815046122</v>
      </c>
      <c r="BP39" s="5">
        <f t="shared" si="30"/>
        <v>38.031621815046122</v>
      </c>
      <c r="BQ39" s="5">
        <f t="shared" si="44"/>
        <v>0</v>
      </c>
      <c r="BR39" s="2"/>
      <c r="BS39" s="4">
        <v>22</v>
      </c>
      <c r="BT39" s="5">
        <f t="shared" si="10"/>
        <v>0.32258064516129031</v>
      </c>
      <c r="BU39" s="4">
        <v>0.32</v>
      </c>
      <c r="BV39" s="5">
        <f t="shared" si="31"/>
        <v>41.834783996550726</v>
      </c>
      <c r="BW39" s="5">
        <f t="shared" si="32"/>
        <v>41.834783996550726</v>
      </c>
      <c r="BX39" s="5">
        <f t="shared" si="45"/>
        <v>0</v>
      </c>
      <c r="BY39" s="2"/>
      <c r="BZ39" s="4">
        <v>22</v>
      </c>
      <c r="CA39" s="5">
        <f t="shared" si="11"/>
        <v>0.32258064516129031</v>
      </c>
      <c r="CB39" s="4">
        <v>0.32</v>
      </c>
      <c r="CC39" s="5">
        <f t="shared" si="33"/>
        <v>46.018262396205799</v>
      </c>
      <c r="CD39" s="5">
        <f t="shared" si="34"/>
        <v>46.018262396205799</v>
      </c>
      <c r="CE39" s="5">
        <f t="shared" si="46"/>
        <v>0</v>
      </c>
    </row>
    <row r="40" spans="1:83" x14ac:dyDescent="0.2">
      <c r="A40" s="4">
        <v>23</v>
      </c>
      <c r="B40" s="5">
        <f t="shared" si="0"/>
        <v>0.32258064516129031</v>
      </c>
      <c r="C40" s="4">
        <v>0.32</v>
      </c>
      <c r="D40" s="5">
        <f t="shared" si="12"/>
        <v>16.129032258064516</v>
      </c>
      <c r="E40" s="4">
        <v>16.13</v>
      </c>
      <c r="F40" s="5">
        <f t="shared" si="35"/>
        <v>2.2258064516108789E-2</v>
      </c>
      <c r="G40" s="2"/>
      <c r="H40" s="4">
        <v>23</v>
      </c>
      <c r="I40" s="5">
        <f t="shared" si="1"/>
        <v>0.32258064516129031</v>
      </c>
      <c r="J40" s="4">
        <v>0.32</v>
      </c>
      <c r="K40" s="5">
        <f t="shared" si="13"/>
        <v>17.742032258064516</v>
      </c>
      <c r="L40" s="5">
        <f t="shared" si="14"/>
        <v>17.742032258064516</v>
      </c>
      <c r="M40" s="5">
        <f t="shared" si="36"/>
        <v>0</v>
      </c>
      <c r="N40" s="2"/>
      <c r="O40" s="4">
        <v>23</v>
      </c>
      <c r="P40" s="5">
        <f t="shared" si="2"/>
        <v>0.32258064516129031</v>
      </c>
      <c r="Q40" s="4">
        <v>0.32</v>
      </c>
      <c r="R40" s="5">
        <f t="shared" si="15"/>
        <v>19.516235483870965</v>
      </c>
      <c r="S40" s="5">
        <f t="shared" si="16"/>
        <v>19.516235483870965</v>
      </c>
      <c r="T40" s="5">
        <f t="shared" si="37"/>
        <v>0</v>
      </c>
      <c r="U40" s="2"/>
      <c r="V40" s="4">
        <v>23</v>
      </c>
      <c r="W40" s="5">
        <f t="shared" si="3"/>
        <v>0.32258064516129031</v>
      </c>
      <c r="X40" s="4">
        <v>0.32</v>
      </c>
      <c r="Y40" s="5">
        <f t="shared" si="17"/>
        <v>21.467859032258065</v>
      </c>
      <c r="Z40" s="5">
        <f t="shared" si="18"/>
        <v>21.467859032258065</v>
      </c>
      <c r="AA40" s="5">
        <f t="shared" si="38"/>
        <v>0</v>
      </c>
      <c r="AB40" s="2"/>
      <c r="AC40" s="4">
        <v>23</v>
      </c>
      <c r="AD40" s="5">
        <f t="shared" si="4"/>
        <v>0.32258064516129031</v>
      </c>
      <c r="AE40" s="4">
        <v>0.32</v>
      </c>
      <c r="AF40" s="5">
        <f t="shared" si="19"/>
        <v>23.61464493548387</v>
      </c>
      <c r="AG40" s="5">
        <f t="shared" si="20"/>
        <v>23.61464493548387</v>
      </c>
      <c r="AH40" s="5">
        <f t="shared" si="39"/>
        <v>0</v>
      </c>
      <c r="AI40" s="2"/>
      <c r="AJ40" s="4">
        <v>23</v>
      </c>
      <c r="AK40" s="5">
        <f t="shared" si="5"/>
        <v>0.32258064516129031</v>
      </c>
      <c r="AL40" s="4">
        <v>0.32</v>
      </c>
      <c r="AM40" s="5">
        <f t="shared" si="21"/>
        <v>25.976109429032256</v>
      </c>
      <c r="AN40" s="5">
        <f t="shared" si="22"/>
        <v>25.976109429032256</v>
      </c>
      <c r="AO40" s="5">
        <f t="shared" si="40"/>
        <v>0</v>
      </c>
      <c r="AP40" s="2"/>
      <c r="AQ40" s="4">
        <v>23</v>
      </c>
      <c r="AR40" s="5">
        <f t="shared" si="6"/>
        <v>0.32258064516129031</v>
      </c>
      <c r="AS40" s="4">
        <v>0.32</v>
      </c>
      <c r="AT40" s="5">
        <f t="shared" si="23"/>
        <v>28.573720371935483</v>
      </c>
      <c r="AU40" s="5">
        <f t="shared" si="24"/>
        <v>28.573720371935483</v>
      </c>
      <c r="AV40" s="5">
        <f t="shared" si="41"/>
        <v>0</v>
      </c>
      <c r="AW40" s="2"/>
      <c r="AX40" s="4">
        <v>23</v>
      </c>
      <c r="AY40" s="5">
        <f t="shared" si="7"/>
        <v>0.32258064516129031</v>
      </c>
      <c r="AZ40" s="4">
        <v>0.32</v>
      </c>
      <c r="BA40" s="5">
        <f t="shared" si="25"/>
        <v>31.431092409129025</v>
      </c>
      <c r="BB40" s="5">
        <f t="shared" si="26"/>
        <v>31.431092409129025</v>
      </c>
      <c r="BC40" s="5">
        <f t="shared" si="42"/>
        <v>0</v>
      </c>
      <c r="BD40" s="2"/>
      <c r="BE40" s="4">
        <v>23</v>
      </c>
      <c r="BF40" s="5">
        <f t="shared" si="8"/>
        <v>0.32258064516129031</v>
      </c>
      <c r="BG40" s="4">
        <v>0.32</v>
      </c>
      <c r="BH40" s="5">
        <f t="shared" si="27"/>
        <v>34.574201650041935</v>
      </c>
      <c r="BI40" s="5">
        <f t="shared" si="28"/>
        <v>34.574201650041935</v>
      </c>
      <c r="BJ40" s="5">
        <f t="shared" si="43"/>
        <v>0</v>
      </c>
      <c r="BK40" s="2"/>
      <c r="BL40" s="4">
        <v>23</v>
      </c>
      <c r="BM40" s="5">
        <f t="shared" si="9"/>
        <v>0.32258064516129031</v>
      </c>
      <c r="BN40" s="4">
        <v>0.32</v>
      </c>
      <c r="BO40" s="5">
        <f t="shared" si="29"/>
        <v>38.031621815046122</v>
      </c>
      <c r="BP40" s="5">
        <f t="shared" si="30"/>
        <v>38.031621815046122</v>
      </c>
      <c r="BQ40" s="5">
        <f t="shared" si="44"/>
        <v>0</v>
      </c>
      <c r="BR40" s="2"/>
      <c r="BS40" s="4">
        <v>23</v>
      </c>
      <c r="BT40" s="5">
        <f t="shared" si="10"/>
        <v>0.32258064516129031</v>
      </c>
      <c r="BU40" s="4">
        <v>0.32</v>
      </c>
      <c r="BV40" s="5">
        <f t="shared" si="31"/>
        <v>41.834783996550726</v>
      </c>
      <c r="BW40" s="5">
        <f t="shared" si="32"/>
        <v>41.834783996550726</v>
      </c>
      <c r="BX40" s="5">
        <f t="shared" si="45"/>
        <v>0</v>
      </c>
      <c r="BY40" s="2"/>
      <c r="BZ40" s="4">
        <v>23</v>
      </c>
      <c r="CA40" s="5">
        <f t="shared" si="11"/>
        <v>0.32258064516129031</v>
      </c>
      <c r="CB40" s="4">
        <v>0.32</v>
      </c>
      <c r="CC40" s="5">
        <f t="shared" si="33"/>
        <v>46.018262396205799</v>
      </c>
      <c r="CD40" s="5">
        <f t="shared" si="34"/>
        <v>46.018262396205799</v>
      </c>
      <c r="CE40" s="5">
        <f t="shared" si="46"/>
        <v>0</v>
      </c>
    </row>
    <row r="41" spans="1:83" x14ac:dyDescent="0.2">
      <c r="A41" s="4">
        <v>24</v>
      </c>
      <c r="B41" s="5">
        <f t="shared" si="0"/>
        <v>0.32258064516129031</v>
      </c>
      <c r="C41" s="4">
        <v>0.32</v>
      </c>
      <c r="D41" s="5">
        <f t="shared" si="12"/>
        <v>16.129032258064516</v>
      </c>
      <c r="E41" s="4">
        <v>16.13</v>
      </c>
      <c r="F41" s="5">
        <f t="shared" si="35"/>
        <v>2.3225806451591779E-2</v>
      </c>
      <c r="G41" s="2"/>
      <c r="H41" s="4">
        <v>24</v>
      </c>
      <c r="I41" s="5">
        <f t="shared" si="1"/>
        <v>0.32258064516129031</v>
      </c>
      <c r="J41" s="4">
        <v>0.32</v>
      </c>
      <c r="K41" s="5">
        <f t="shared" si="13"/>
        <v>17.742032258064516</v>
      </c>
      <c r="L41" s="5">
        <f t="shared" si="14"/>
        <v>17.742032258064516</v>
      </c>
      <c r="M41" s="5">
        <f t="shared" si="36"/>
        <v>0</v>
      </c>
      <c r="N41" s="2"/>
      <c r="O41" s="4">
        <v>24</v>
      </c>
      <c r="P41" s="5">
        <f t="shared" si="2"/>
        <v>0.32258064516129031</v>
      </c>
      <c r="Q41" s="4">
        <v>0.32</v>
      </c>
      <c r="R41" s="5">
        <f t="shared" si="15"/>
        <v>19.516235483870965</v>
      </c>
      <c r="S41" s="5">
        <f t="shared" si="16"/>
        <v>19.516235483870965</v>
      </c>
      <c r="T41" s="5">
        <f t="shared" si="37"/>
        <v>0</v>
      </c>
      <c r="U41" s="2"/>
      <c r="V41" s="4">
        <v>24</v>
      </c>
      <c r="W41" s="5">
        <f t="shared" si="3"/>
        <v>0.32258064516129031</v>
      </c>
      <c r="X41" s="4">
        <v>0.32</v>
      </c>
      <c r="Y41" s="5">
        <f t="shared" si="17"/>
        <v>21.467859032258065</v>
      </c>
      <c r="Z41" s="5">
        <f t="shared" si="18"/>
        <v>21.467859032258065</v>
      </c>
      <c r="AA41" s="5">
        <f t="shared" si="38"/>
        <v>0</v>
      </c>
      <c r="AB41" s="2"/>
      <c r="AC41" s="4">
        <v>24</v>
      </c>
      <c r="AD41" s="5">
        <f t="shared" si="4"/>
        <v>0.32258064516129031</v>
      </c>
      <c r="AE41" s="4">
        <v>0.32</v>
      </c>
      <c r="AF41" s="5">
        <f t="shared" si="19"/>
        <v>23.61464493548387</v>
      </c>
      <c r="AG41" s="5">
        <f t="shared" si="20"/>
        <v>23.61464493548387</v>
      </c>
      <c r="AH41" s="5">
        <f t="shared" si="39"/>
        <v>0</v>
      </c>
      <c r="AI41" s="2"/>
      <c r="AJ41" s="4">
        <v>24</v>
      </c>
      <c r="AK41" s="5">
        <f t="shared" si="5"/>
        <v>0.32258064516129031</v>
      </c>
      <c r="AL41" s="4">
        <v>0.32</v>
      </c>
      <c r="AM41" s="5">
        <f t="shared" si="21"/>
        <v>25.976109429032256</v>
      </c>
      <c r="AN41" s="5">
        <f t="shared" si="22"/>
        <v>25.976109429032256</v>
      </c>
      <c r="AO41" s="5">
        <f t="shared" si="40"/>
        <v>0</v>
      </c>
      <c r="AP41" s="2"/>
      <c r="AQ41" s="4">
        <v>24</v>
      </c>
      <c r="AR41" s="5">
        <f t="shared" si="6"/>
        <v>0.32258064516129031</v>
      </c>
      <c r="AS41" s="4">
        <v>0.32</v>
      </c>
      <c r="AT41" s="5">
        <f t="shared" si="23"/>
        <v>28.573720371935483</v>
      </c>
      <c r="AU41" s="5">
        <f t="shared" si="24"/>
        <v>28.573720371935483</v>
      </c>
      <c r="AV41" s="5">
        <f t="shared" si="41"/>
        <v>0</v>
      </c>
      <c r="AW41" s="2"/>
      <c r="AX41" s="4">
        <v>24</v>
      </c>
      <c r="AY41" s="5">
        <f t="shared" si="7"/>
        <v>0.32258064516129031</v>
      </c>
      <c r="AZ41" s="4">
        <v>0.32</v>
      </c>
      <c r="BA41" s="5">
        <f t="shared" si="25"/>
        <v>31.431092409129025</v>
      </c>
      <c r="BB41" s="5">
        <f t="shared" si="26"/>
        <v>31.431092409129025</v>
      </c>
      <c r="BC41" s="5">
        <f t="shared" si="42"/>
        <v>0</v>
      </c>
      <c r="BD41" s="2"/>
      <c r="BE41" s="4">
        <v>24</v>
      </c>
      <c r="BF41" s="5">
        <f t="shared" si="8"/>
        <v>0.32258064516129031</v>
      </c>
      <c r="BG41" s="4">
        <v>0.32</v>
      </c>
      <c r="BH41" s="5">
        <f t="shared" si="27"/>
        <v>34.574201650041935</v>
      </c>
      <c r="BI41" s="5">
        <f t="shared" si="28"/>
        <v>34.574201650041935</v>
      </c>
      <c r="BJ41" s="5">
        <f t="shared" si="43"/>
        <v>0</v>
      </c>
      <c r="BK41" s="2"/>
      <c r="BL41" s="4">
        <v>24</v>
      </c>
      <c r="BM41" s="5">
        <f t="shared" si="9"/>
        <v>0.32258064516129031</v>
      </c>
      <c r="BN41" s="4">
        <v>0.32</v>
      </c>
      <c r="BO41" s="5">
        <f t="shared" si="29"/>
        <v>38.031621815046122</v>
      </c>
      <c r="BP41" s="5">
        <f t="shared" si="30"/>
        <v>38.031621815046122</v>
      </c>
      <c r="BQ41" s="5">
        <f t="shared" si="44"/>
        <v>0</v>
      </c>
      <c r="BR41" s="2"/>
      <c r="BS41" s="4">
        <v>24</v>
      </c>
      <c r="BT41" s="5">
        <f t="shared" si="10"/>
        <v>0.32258064516129031</v>
      </c>
      <c r="BU41" s="4">
        <v>0.32</v>
      </c>
      <c r="BV41" s="5">
        <f t="shared" si="31"/>
        <v>41.834783996550726</v>
      </c>
      <c r="BW41" s="5">
        <f t="shared" si="32"/>
        <v>41.834783996550726</v>
      </c>
      <c r="BX41" s="5">
        <f t="shared" si="45"/>
        <v>0</v>
      </c>
      <c r="BY41" s="2"/>
      <c r="BZ41" s="4">
        <v>24</v>
      </c>
      <c r="CA41" s="5">
        <f t="shared" si="11"/>
        <v>0.32258064516129031</v>
      </c>
      <c r="CB41" s="4">
        <v>0.32</v>
      </c>
      <c r="CC41" s="5">
        <f t="shared" si="33"/>
        <v>46.018262396205799</v>
      </c>
      <c r="CD41" s="5">
        <f t="shared" si="34"/>
        <v>46.018262396205799</v>
      </c>
      <c r="CE41" s="5">
        <f t="shared" si="46"/>
        <v>0</v>
      </c>
    </row>
    <row r="42" spans="1:83" x14ac:dyDescent="0.2">
      <c r="A42" s="4">
        <v>25</v>
      </c>
      <c r="B42" s="5">
        <f t="shared" si="0"/>
        <v>0.32258064516129031</v>
      </c>
      <c r="C42" s="4">
        <v>0.32</v>
      </c>
      <c r="D42" s="5">
        <f t="shared" si="12"/>
        <v>16.129032258064516</v>
      </c>
      <c r="E42" s="4">
        <v>16.13</v>
      </c>
      <c r="F42" s="5">
        <f t="shared" si="35"/>
        <v>2.419354838707477E-2</v>
      </c>
      <c r="G42" s="2"/>
      <c r="H42" s="4">
        <v>25</v>
      </c>
      <c r="I42" s="5">
        <f t="shared" si="1"/>
        <v>0.32258064516129031</v>
      </c>
      <c r="J42" s="4">
        <v>0.32</v>
      </c>
      <c r="K42" s="5">
        <f t="shared" si="13"/>
        <v>17.742032258064516</v>
      </c>
      <c r="L42" s="5">
        <f t="shared" si="14"/>
        <v>17.742032258064516</v>
      </c>
      <c r="M42" s="5">
        <f t="shared" si="36"/>
        <v>0</v>
      </c>
      <c r="N42" s="2"/>
      <c r="O42" s="4">
        <v>25</v>
      </c>
      <c r="P42" s="5">
        <f t="shared" si="2"/>
        <v>0.32258064516129031</v>
      </c>
      <c r="Q42" s="4">
        <v>0.32</v>
      </c>
      <c r="R42" s="5">
        <f t="shared" si="15"/>
        <v>19.516235483870965</v>
      </c>
      <c r="S42" s="5">
        <f t="shared" si="16"/>
        <v>19.516235483870965</v>
      </c>
      <c r="T42" s="5">
        <f t="shared" si="37"/>
        <v>0</v>
      </c>
      <c r="U42" s="2"/>
      <c r="V42" s="4">
        <v>25</v>
      </c>
      <c r="W42" s="5">
        <f t="shared" si="3"/>
        <v>0.32258064516129031</v>
      </c>
      <c r="X42" s="4">
        <v>0.32</v>
      </c>
      <c r="Y42" s="5">
        <f t="shared" si="17"/>
        <v>21.467859032258065</v>
      </c>
      <c r="Z42" s="5">
        <f t="shared" si="18"/>
        <v>21.467859032258065</v>
      </c>
      <c r="AA42" s="5">
        <f t="shared" si="38"/>
        <v>0</v>
      </c>
      <c r="AB42" s="2"/>
      <c r="AC42" s="4">
        <v>25</v>
      </c>
      <c r="AD42" s="5">
        <f t="shared" si="4"/>
        <v>0.32258064516129031</v>
      </c>
      <c r="AE42" s="4">
        <v>0.32</v>
      </c>
      <c r="AF42" s="5">
        <f t="shared" si="19"/>
        <v>23.61464493548387</v>
      </c>
      <c r="AG42" s="5">
        <f t="shared" si="20"/>
        <v>23.61464493548387</v>
      </c>
      <c r="AH42" s="5">
        <f t="shared" si="39"/>
        <v>0</v>
      </c>
      <c r="AI42" s="2"/>
      <c r="AJ42" s="4">
        <v>25</v>
      </c>
      <c r="AK42" s="5">
        <f t="shared" si="5"/>
        <v>0.32258064516129031</v>
      </c>
      <c r="AL42" s="4">
        <v>0.32</v>
      </c>
      <c r="AM42" s="5">
        <f t="shared" si="21"/>
        <v>25.976109429032256</v>
      </c>
      <c r="AN42" s="5">
        <f t="shared" si="22"/>
        <v>25.976109429032256</v>
      </c>
      <c r="AO42" s="5">
        <f t="shared" si="40"/>
        <v>0</v>
      </c>
      <c r="AP42" s="2"/>
      <c r="AQ42" s="4">
        <v>25</v>
      </c>
      <c r="AR42" s="5">
        <f t="shared" si="6"/>
        <v>0.32258064516129031</v>
      </c>
      <c r="AS42" s="4">
        <v>0.32</v>
      </c>
      <c r="AT42" s="5">
        <f t="shared" si="23"/>
        <v>28.573720371935483</v>
      </c>
      <c r="AU42" s="5">
        <f t="shared" si="24"/>
        <v>28.573720371935483</v>
      </c>
      <c r="AV42" s="5">
        <f t="shared" si="41"/>
        <v>0</v>
      </c>
      <c r="AW42" s="2"/>
      <c r="AX42" s="4">
        <v>25</v>
      </c>
      <c r="AY42" s="5">
        <f t="shared" si="7"/>
        <v>0.32258064516129031</v>
      </c>
      <c r="AZ42" s="4">
        <v>0.32</v>
      </c>
      <c r="BA42" s="5">
        <f t="shared" si="25"/>
        <v>31.431092409129025</v>
      </c>
      <c r="BB42" s="5">
        <f t="shared" si="26"/>
        <v>31.431092409129025</v>
      </c>
      <c r="BC42" s="5">
        <f t="shared" si="42"/>
        <v>0</v>
      </c>
      <c r="BD42" s="2"/>
      <c r="BE42" s="4">
        <v>25</v>
      </c>
      <c r="BF42" s="5">
        <f t="shared" si="8"/>
        <v>0.32258064516129031</v>
      </c>
      <c r="BG42" s="4">
        <v>0.32</v>
      </c>
      <c r="BH42" s="5">
        <f t="shared" si="27"/>
        <v>34.574201650041935</v>
      </c>
      <c r="BI42" s="5">
        <f t="shared" si="28"/>
        <v>34.574201650041935</v>
      </c>
      <c r="BJ42" s="5">
        <f t="shared" si="43"/>
        <v>0</v>
      </c>
      <c r="BK42" s="2"/>
      <c r="BL42" s="4">
        <v>25</v>
      </c>
      <c r="BM42" s="5">
        <f t="shared" si="9"/>
        <v>0.32258064516129031</v>
      </c>
      <c r="BN42" s="4">
        <v>0.32</v>
      </c>
      <c r="BO42" s="5">
        <f t="shared" si="29"/>
        <v>38.031621815046122</v>
      </c>
      <c r="BP42" s="5">
        <f t="shared" si="30"/>
        <v>38.031621815046122</v>
      </c>
      <c r="BQ42" s="5">
        <f t="shared" si="44"/>
        <v>0</v>
      </c>
      <c r="BR42" s="2"/>
      <c r="BS42" s="4">
        <v>25</v>
      </c>
      <c r="BT42" s="5">
        <f t="shared" si="10"/>
        <v>0.32258064516129031</v>
      </c>
      <c r="BU42" s="4">
        <v>0.32</v>
      </c>
      <c r="BV42" s="5">
        <f t="shared" si="31"/>
        <v>41.834783996550726</v>
      </c>
      <c r="BW42" s="5">
        <f t="shared" si="32"/>
        <v>41.834783996550726</v>
      </c>
      <c r="BX42" s="5">
        <f t="shared" si="45"/>
        <v>0</v>
      </c>
      <c r="BY42" s="2"/>
      <c r="BZ42" s="4">
        <v>25</v>
      </c>
      <c r="CA42" s="5">
        <f t="shared" si="11"/>
        <v>0.32258064516129031</v>
      </c>
      <c r="CB42" s="4">
        <v>0.32</v>
      </c>
      <c r="CC42" s="5">
        <f t="shared" si="33"/>
        <v>46.018262396205799</v>
      </c>
      <c r="CD42" s="5">
        <f t="shared" si="34"/>
        <v>46.018262396205799</v>
      </c>
      <c r="CE42" s="5">
        <f t="shared" si="46"/>
        <v>0</v>
      </c>
    </row>
    <row r="43" spans="1:83" x14ac:dyDescent="0.2">
      <c r="A43" s="4">
        <v>26</v>
      </c>
      <c r="B43" s="5">
        <f t="shared" si="0"/>
        <v>0.32258064516129031</v>
      </c>
      <c r="C43" s="4">
        <v>0.32</v>
      </c>
      <c r="D43" s="5">
        <f t="shared" si="12"/>
        <v>16.129032258064516</v>
      </c>
      <c r="E43" s="4">
        <v>16.13</v>
      </c>
      <c r="F43" s="5">
        <f t="shared" si="35"/>
        <v>2.5161290322557761E-2</v>
      </c>
      <c r="G43" s="2"/>
      <c r="H43" s="4">
        <v>26</v>
      </c>
      <c r="I43" s="5">
        <f t="shared" si="1"/>
        <v>0.32258064516129031</v>
      </c>
      <c r="J43" s="4">
        <v>0.32</v>
      </c>
      <c r="K43" s="5">
        <f t="shared" si="13"/>
        <v>17.742032258064516</v>
      </c>
      <c r="L43" s="5">
        <f t="shared" si="14"/>
        <v>17.742032258064516</v>
      </c>
      <c r="M43" s="5">
        <f t="shared" si="36"/>
        <v>0</v>
      </c>
      <c r="N43" s="2"/>
      <c r="O43" s="4">
        <v>26</v>
      </c>
      <c r="P43" s="5">
        <f t="shared" si="2"/>
        <v>0.32258064516129031</v>
      </c>
      <c r="Q43" s="4">
        <v>0.32</v>
      </c>
      <c r="R43" s="5">
        <f t="shared" si="15"/>
        <v>19.516235483870965</v>
      </c>
      <c r="S43" s="5">
        <f t="shared" si="16"/>
        <v>19.516235483870965</v>
      </c>
      <c r="T43" s="5">
        <f t="shared" si="37"/>
        <v>0</v>
      </c>
      <c r="U43" s="2"/>
      <c r="V43" s="4">
        <v>26</v>
      </c>
      <c r="W43" s="5">
        <f t="shared" si="3"/>
        <v>0.32258064516129031</v>
      </c>
      <c r="X43" s="4">
        <v>0.32</v>
      </c>
      <c r="Y43" s="5">
        <f t="shared" si="17"/>
        <v>21.467859032258065</v>
      </c>
      <c r="Z43" s="5">
        <f t="shared" si="18"/>
        <v>21.467859032258065</v>
      </c>
      <c r="AA43" s="5">
        <f t="shared" si="38"/>
        <v>0</v>
      </c>
      <c r="AB43" s="2"/>
      <c r="AC43" s="4">
        <v>26</v>
      </c>
      <c r="AD43" s="5">
        <f t="shared" si="4"/>
        <v>0.32258064516129031</v>
      </c>
      <c r="AE43" s="4">
        <v>0.32</v>
      </c>
      <c r="AF43" s="5">
        <f t="shared" si="19"/>
        <v>23.61464493548387</v>
      </c>
      <c r="AG43" s="5">
        <f t="shared" si="20"/>
        <v>23.61464493548387</v>
      </c>
      <c r="AH43" s="5">
        <f t="shared" si="39"/>
        <v>0</v>
      </c>
      <c r="AI43" s="2"/>
      <c r="AJ43" s="4">
        <v>26</v>
      </c>
      <c r="AK43" s="5">
        <f t="shared" si="5"/>
        <v>0.32258064516129031</v>
      </c>
      <c r="AL43" s="4">
        <v>0.32</v>
      </c>
      <c r="AM43" s="5">
        <f t="shared" si="21"/>
        <v>25.976109429032256</v>
      </c>
      <c r="AN43" s="5">
        <f t="shared" si="22"/>
        <v>25.976109429032256</v>
      </c>
      <c r="AO43" s="5">
        <f t="shared" si="40"/>
        <v>0</v>
      </c>
      <c r="AP43" s="2"/>
      <c r="AQ43" s="4">
        <v>26</v>
      </c>
      <c r="AR43" s="5">
        <f t="shared" si="6"/>
        <v>0.32258064516129031</v>
      </c>
      <c r="AS43" s="4">
        <v>0.32</v>
      </c>
      <c r="AT43" s="5">
        <f t="shared" si="23"/>
        <v>28.573720371935483</v>
      </c>
      <c r="AU43" s="5">
        <f t="shared" si="24"/>
        <v>28.573720371935483</v>
      </c>
      <c r="AV43" s="5">
        <f t="shared" si="41"/>
        <v>0</v>
      </c>
      <c r="AW43" s="2"/>
      <c r="AX43" s="4">
        <v>26</v>
      </c>
      <c r="AY43" s="5">
        <f t="shared" si="7"/>
        <v>0.32258064516129031</v>
      </c>
      <c r="AZ43" s="4">
        <v>0.32</v>
      </c>
      <c r="BA43" s="5">
        <f t="shared" si="25"/>
        <v>31.431092409129025</v>
      </c>
      <c r="BB43" s="5">
        <f t="shared" si="26"/>
        <v>31.431092409129025</v>
      </c>
      <c r="BC43" s="5">
        <f t="shared" si="42"/>
        <v>0</v>
      </c>
      <c r="BD43" s="2"/>
      <c r="BE43" s="4">
        <v>26</v>
      </c>
      <c r="BF43" s="5">
        <f t="shared" si="8"/>
        <v>0.32258064516129031</v>
      </c>
      <c r="BG43" s="4">
        <v>0.32</v>
      </c>
      <c r="BH43" s="5">
        <f t="shared" si="27"/>
        <v>34.574201650041935</v>
      </c>
      <c r="BI43" s="5">
        <f t="shared" si="28"/>
        <v>34.574201650041935</v>
      </c>
      <c r="BJ43" s="5">
        <f t="shared" si="43"/>
        <v>0</v>
      </c>
      <c r="BK43" s="2"/>
      <c r="BL43" s="4">
        <v>26</v>
      </c>
      <c r="BM43" s="5">
        <f t="shared" si="9"/>
        <v>0.32258064516129031</v>
      </c>
      <c r="BN43" s="4">
        <v>0.32</v>
      </c>
      <c r="BO43" s="5">
        <f t="shared" si="29"/>
        <v>38.031621815046122</v>
      </c>
      <c r="BP43" s="5">
        <f t="shared" si="30"/>
        <v>38.031621815046122</v>
      </c>
      <c r="BQ43" s="5">
        <f t="shared" si="44"/>
        <v>0</v>
      </c>
      <c r="BR43" s="2"/>
      <c r="BS43" s="4">
        <v>26</v>
      </c>
      <c r="BT43" s="5">
        <f t="shared" si="10"/>
        <v>0.32258064516129031</v>
      </c>
      <c r="BU43" s="4">
        <v>0.32</v>
      </c>
      <c r="BV43" s="5">
        <f t="shared" si="31"/>
        <v>41.834783996550726</v>
      </c>
      <c r="BW43" s="5">
        <f t="shared" si="32"/>
        <v>41.834783996550726</v>
      </c>
      <c r="BX43" s="5">
        <f t="shared" si="45"/>
        <v>0</v>
      </c>
      <c r="BY43" s="2"/>
      <c r="BZ43" s="4">
        <v>26</v>
      </c>
      <c r="CA43" s="5">
        <f t="shared" si="11"/>
        <v>0.32258064516129031</v>
      </c>
      <c r="CB43" s="4">
        <v>0.32</v>
      </c>
      <c r="CC43" s="5">
        <f t="shared" si="33"/>
        <v>46.018262396205799</v>
      </c>
      <c r="CD43" s="5">
        <f t="shared" si="34"/>
        <v>46.018262396205799</v>
      </c>
      <c r="CE43" s="5">
        <f t="shared" si="46"/>
        <v>0</v>
      </c>
    </row>
    <row r="44" spans="1:83" x14ac:dyDescent="0.2">
      <c r="A44" s="4">
        <v>27</v>
      </c>
      <c r="B44" s="5">
        <f t="shared" si="0"/>
        <v>0.32258064516129031</v>
      </c>
      <c r="C44" s="4">
        <v>0.32</v>
      </c>
      <c r="D44" s="5">
        <f t="shared" si="12"/>
        <v>16.129032258064516</v>
      </c>
      <c r="E44" s="4">
        <v>16.13</v>
      </c>
      <c r="F44" s="5">
        <f t="shared" si="35"/>
        <v>2.6129032258040752E-2</v>
      </c>
      <c r="G44" s="2"/>
      <c r="H44" s="4">
        <v>27</v>
      </c>
      <c r="I44" s="5">
        <f t="shared" si="1"/>
        <v>0.32258064516129031</v>
      </c>
      <c r="J44" s="4">
        <v>0.32</v>
      </c>
      <c r="K44" s="5">
        <f t="shared" si="13"/>
        <v>17.742032258064516</v>
      </c>
      <c r="L44" s="5">
        <f t="shared" si="14"/>
        <v>17.742032258064516</v>
      </c>
      <c r="M44" s="5">
        <f t="shared" si="36"/>
        <v>0</v>
      </c>
      <c r="N44" s="2"/>
      <c r="O44" s="4">
        <v>27</v>
      </c>
      <c r="P44" s="5">
        <f t="shared" si="2"/>
        <v>0.32258064516129031</v>
      </c>
      <c r="Q44" s="4">
        <v>0.32</v>
      </c>
      <c r="R44" s="5">
        <f t="shared" si="15"/>
        <v>19.516235483870965</v>
      </c>
      <c r="S44" s="5">
        <f t="shared" si="16"/>
        <v>19.516235483870965</v>
      </c>
      <c r="T44" s="5">
        <f t="shared" si="37"/>
        <v>0</v>
      </c>
      <c r="U44" s="2"/>
      <c r="V44" s="4">
        <v>27</v>
      </c>
      <c r="W44" s="5">
        <f t="shared" si="3"/>
        <v>0.32258064516129031</v>
      </c>
      <c r="X44" s="4">
        <v>0.32</v>
      </c>
      <c r="Y44" s="5">
        <f t="shared" si="17"/>
        <v>21.467859032258065</v>
      </c>
      <c r="Z44" s="5">
        <f t="shared" si="18"/>
        <v>21.467859032258065</v>
      </c>
      <c r="AA44" s="5">
        <f t="shared" si="38"/>
        <v>0</v>
      </c>
      <c r="AB44" s="2"/>
      <c r="AC44" s="4">
        <v>27</v>
      </c>
      <c r="AD44" s="5">
        <f t="shared" si="4"/>
        <v>0.32258064516129031</v>
      </c>
      <c r="AE44" s="4">
        <v>0.32</v>
      </c>
      <c r="AF44" s="5">
        <f t="shared" si="19"/>
        <v>23.61464493548387</v>
      </c>
      <c r="AG44" s="5">
        <f t="shared" si="20"/>
        <v>23.61464493548387</v>
      </c>
      <c r="AH44" s="5">
        <f t="shared" si="39"/>
        <v>0</v>
      </c>
      <c r="AI44" s="2"/>
      <c r="AJ44" s="4">
        <v>27</v>
      </c>
      <c r="AK44" s="5">
        <f t="shared" si="5"/>
        <v>0.32258064516129031</v>
      </c>
      <c r="AL44" s="4">
        <v>0.32</v>
      </c>
      <c r="AM44" s="5">
        <f t="shared" si="21"/>
        <v>25.976109429032256</v>
      </c>
      <c r="AN44" s="5">
        <f t="shared" si="22"/>
        <v>25.976109429032256</v>
      </c>
      <c r="AO44" s="5">
        <f t="shared" si="40"/>
        <v>0</v>
      </c>
      <c r="AP44" s="2"/>
      <c r="AQ44" s="4">
        <v>27</v>
      </c>
      <c r="AR44" s="5">
        <f t="shared" si="6"/>
        <v>0.32258064516129031</v>
      </c>
      <c r="AS44" s="4">
        <v>0.32</v>
      </c>
      <c r="AT44" s="5">
        <f t="shared" si="23"/>
        <v>28.573720371935483</v>
      </c>
      <c r="AU44" s="5">
        <f t="shared" si="24"/>
        <v>28.573720371935483</v>
      </c>
      <c r="AV44" s="5">
        <f t="shared" si="41"/>
        <v>0</v>
      </c>
      <c r="AW44" s="2"/>
      <c r="AX44" s="4">
        <v>27</v>
      </c>
      <c r="AY44" s="5">
        <f t="shared" si="7"/>
        <v>0.32258064516129031</v>
      </c>
      <c r="AZ44" s="4">
        <v>0.32</v>
      </c>
      <c r="BA44" s="5">
        <f t="shared" si="25"/>
        <v>31.431092409129025</v>
      </c>
      <c r="BB44" s="5">
        <f t="shared" si="26"/>
        <v>31.431092409129025</v>
      </c>
      <c r="BC44" s="5">
        <f t="shared" si="42"/>
        <v>0</v>
      </c>
      <c r="BD44" s="2"/>
      <c r="BE44" s="4">
        <v>27</v>
      </c>
      <c r="BF44" s="5">
        <f t="shared" si="8"/>
        <v>0.32258064516129031</v>
      </c>
      <c r="BG44" s="4">
        <v>0.32</v>
      </c>
      <c r="BH44" s="5">
        <f t="shared" si="27"/>
        <v>34.574201650041935</v>
      </c>
      <c r="BI44" s="5">
        <f t="shared" si="28"/>
        <v>34.574201650041935</v>
      </c>
      <c r="BJ44" s="5">
        <f t="shared" si="43"/>
        <v>0</v>
      </c>
      <c r="BK44" s="2"/>
      <c r="BL44" s="4">
        <v>27</v>
      </c>
      <c r="BM44" s="5">
        <f t="shared" si="9"/>
        <v>0.32258064516129031</v>
      </c>
      <c r="BN44" s="4">
        <v>0.32</v>
      </c>
      <c r="BO44" s="5">
        <f t="shared" si="29"/>
        <v>38.031621815046122</v>
      </c>
      <c r="BP44" s="5">
        <f t="shared" si="30"/>
        <v>38.031621815046122</v>
      </c>
      <c r="BQ44" s="5">
        <f t="shared" si="44"/>
        <v>0</v>
      </c>
      <c r="BR44" s="2"/>
      <c r="BS44" s="4">
        <v>27</v>
      </c>
      <c r="BT44" s="5">
        <f t="shared" si="10"/>
        <v>0.32258064516129031</v>
      </c>
      <c r="BU44" s="4">
        <v>0.32</v>
      </c>
      <c r="BV44" s="5">
        <f t="shared" si="31"/>
        <v>41.834783996550726</v>
      </c>
      <c r="BW44" s="5">
        <f t="shared" si="32"/>
        <v>41.834783996550726</v>
      </c>
      <c r="BX44" s="5">
        <f t="shared" si="45"/>
        <v>0</v>
      </c>
      <c r="BY44" s="2"/>
      <c r="BZ44" s="4">
        <v>27</v>
      </c>
      <c r="CA44" s="5">
        <f t="shared" si="11"/>
        <v>0.32258064516129031</v>
      </c>
      <c r="CB44" s="4">
        <v>0.32</v>
      </c>
      <c r="CC44" s="5">
        <f t="shared" si="33"/>
        <v>46.018262396205799</v>
      </c>
      <c r="CD44" s="5">
        <f t="shared" si="34"/>
        <v>46.018262396205799</v>
      </c>
      <c r="CE44" s="5">
        <f t="shared" si="46"/>
        <v>0</v>
      </c>
    </row>
    <row r="45" spans="1:83" x14ac:dyDescent="0.2">
      <c r="A45" s="4">
        <v>28</v>
      </c>
      <c r="B45" s="5">
        <f t="shared" si="0"/>
        <v>0.32258064516129031</v>
      </c>
      <c r="C45" s="4">
        <v>0.32</v>
      </c>
      <c r="D45" s="5">
        <f t="shared" si="12"/>
        <v>16.129032258064516</v>
      </c>
      <c r="E45" s="4">
        <v>16.13</v>
      </c>
      <c r="F45" s="5">
        <f t="shared" si="35"/>
        <v>2.7096774193523743E-2</v>
      </c>
      <c r="G45" s="2"/>
      <c r="H45" s="4">
        <v>28</v>
      </c>
      <c r="I45" s="5">
        <f t="shared" si="1"/>
        <v>0.32258064516129031</v>
      </c>
      <c r="J45" s="4">
        <v>0.32</v>
      </c>
      <c r="K45" s="5">
        <f t="shared" si="13"/>
        <v>17.742032258064516</v>
      </c>
      <c r="L45" s="5">
        <f t="shared" si="14"/>
        <v>17.742032258064516</v>
      </c>
      <c r="M45" s="5">
        <f t="shared" si="36"/>
        <v>0</v>
      </c>
      <c r="N45" s="2"/>
      <c r="O45" s="4">
        <v>28</v>
      </c>
      <c r="P45" s="5">
        <f t="shared" si="2"/>
        <v>0.32258064516129031</v>
      </c>
      <c r="Q45" s="4">
        <v>0.32</v>
      </c>
      <c r="R45" s="5">
        <f t="shared" si="15"/>
        <v>19.516235483870965</v>
      </c>
      <c r="S45" s="5">
        <f t="shared" si="16"/>
        <v>19.516235483870965</v>
      </c>
      <c r="T45" s="5">
        <f t="shared" si="37"/>
        <v>0</v>
      </c>
      <c r="U45" s="2"/>
      <c r="V45" s="4">
        <v>28</v>
      </c>
      <c r="W45" s="5">
        <f t="shared" si="3"/>
        <v>0.32258064516129031</v>
      </c>
      <c r="X45" s="4">
        <v>0.32</v>
      </c>
      <c r="Y45" s="5">
        <f t="shared" si="17"/>
        <v>21.467859032258065</v>
      </c>
      <c r="Z45" s="5">
        <f t="shared" si="18"/>
        <v>21.467859032258065</v>
      </c>
      <c r="AA45" s="5">
        <f t="shared" si="38"/>
        <v>0</v>
      </c>
      <c r="AB45" s="2"/>
      <c r="AC45" s="4">
        <v>28</v>
      </c>
      <c r="AD45" s="5">
        <f t="shared" si="4"/>
        <v>0.32258064516129031</v>
      </c>
      <c r="AE45" s="4">
        <v>0.32</v>
      </c>
      <c r="AF45" s="5">
        <f t="shared" si="19"/>
        <v>23.61464493548387</v>
      </c>
      <c r="AG45" s="5">
        <f t="shared" si="20"/>
        <v>23.61464493548387</v>
      </c>
      <c r="AH45" s="5">
        <f t="shared" si="39"/>
        <v>0</v>
      </c>
      <c r="AI45" s="2"/>
      <c r="AJ45" s="4">
        <v>28</v>
      </c>
      <c r="AK45" s="5">
        <f t="shared" si="5"/>
        <v>0.32258064516129031</v>
      </c>
      <c r="AL45" s="4">
        <v>0.32</v>
      </c>
      <c r="AM45" s="5">
        <f t="shared" si="21"/>
        <v>25.976109429032256</v>
      </c>
      <c r="AN45" s="5">
        <f t="shared" si="22"/>
        <v>25.976109429032256</v>
      </c>
      <c r="AO45" s="5">
        <f t="shared" si="40"/>
        <v>0</v>
      </c>
      <c r="AP45" s="2"/>
      <c r="AQ45" s="4">
        <v>28</v>
      </c>
      <c r="AR45" s="5">
        <f t="shared" si="6"/>
        <v>0.32258064516129031</v>
      </c>
      <c r="AS45" s="4">
        <v>0.32</v>
      </c>
      <c r="AT45" s="5">
        <f t="shared" si="23"/>
        <v>28.573720371935483</v>
      </c>
      <c r="AU45" s="5">
        <f t="shared" si="24"/>
        <v>28.573720371935483</v>
      </c>
      <c r="AV45" s="5">
        <f t="shared" si="41"/>
        <v>0</v>
      </c>
      <c r="AW45" s="2"/>
      <c r="AX45" s="4">
        <v>28</v>
      </c>
      <c r="AY45" s="5">
        <f t="shared" si="7"/>
        <v>0.32258064516129031</v>
      </c>
      <c r="AZ45" s="4">
        <v>0.32</v>
      </c>
      <c r="BA45" s="5">
        <f t="shared" si="25"/>
        <v>31.431092409129025</v>
      </c>
      <c r="BB45" s="5">
        <f t="shared" si="26"/>
        <v>31.431092409129025</v>
      </c>
      <c r="BC45" s="5">
        <f t="shared" si="42"/>
        <v>0</v>
      </c>
      <c r="BD45" s="2"/>
      <c r="BE45" s="4">
        <v>28</v>
      </c>
      <c r="BF45" s="5">
        <f t="shared" si="8"/>
        <v>0.32258064516129031</v>
      </c>
      <c r="BG45" s="4">
        <v>0.32</v>
      </c>
      <c r="BH45" s="5">
        <f t="shared" si="27"/>
        <v>34.574201650041935</v>
      </c>
      <c r="BI45" s="5">
        <f t="shared" si="28"/>
        <v>34.574201650041935</v>
      </c>
      <c r="BJ45" s="5">
        <f t="shared" si="43"/>
        <v>0</v>
      </c>
      <c r="BK45" s="2"/>
      <c r="BL45" s="4">
        <v>28</v>
      </c>
      <c r="BM45" s="5">
        <f t="shared" si="9"/>
        <v>0.32258064516129031</v>
      </c>
      <c r="BN45" s="4">
        <v>0.32</v>
      </c>
      <c r="BO45" s="5">
        <f t="shared" si="29"/>
        <v>38.031621815046122</v>
      </c>
      <c r="BP45" s="5">
        <f t="shared" si="30"/>
        <v>38.031621815046122</v>
      </c>
      <c r="BQ45" s="5">
        <f t="shared" si="44"/>
        <v>0</v>
      </c>
      <c r="BR45" s="2"/>
      <c r="BS45" s="4">
        <v>28</v>
      </c>
      <c r="BT45" s="5">
        <f t="shared" si="10"/>
        <v>0.32258064516129031</v>
      </c>
      <c r="BU45" s="4">
        <v>0.32</v>
      </c>
      <c r="BV45" s="5">
        <f t="shared" si="31"/>
        <v>41.834783996550726</v>
      </c>
      <c r="BW45" s="5">
        <f t="shared" si="32"/>
        <v>41.834783996550726</v>
      </c>
      <c r="BX45" s="5">
        <f t="shared" si="45"/>
        <v>0</v>
      </c>
      <c r="BY45" s="2"/>
      <c r="BZ45" s="4">
        <v>28</v>
      </c>
      <c r="CA45" s="5">
        <f t="shared" si="11"/>
        <v>0.32258064516129031</v>
      </c>
      <c r="CB45" s="4">
        <v>0.32</v>
      </c>
      <c r="CC45" s="5">
        <f t="shared" si="33"/>
        <v>46.018262396205799</v>
      </c>
      <c r="CD45" s="5">
        <f t="shared" si="34"/>
        <v>46.018262396205799</v>
      </c>
      <c r="CE45" s="5">
        <f t="shared" si="46"/>
        <v>0</v>
      </c>
    </row>
    <row r="46" spans="1:83" x14ac:dyDescent="0.2">
      <c r="A46" s="4">
        <v>29</v>
      </c>
      <c r="B46" s="5">
        <f t="shared" si="0"/>
        <v>0.32258064516129031</v>
      </c>
      <c r="C46" s="4">
        <v>0.32</v>
      </c>
      <c r="D46" s="5">
        <f t="shared" si="12"/>
        <v>16.129032258064516</v>
      </c>
      <c r="E46" s="4">
        <v>16.13</v>
      </c>
      <c r="F46" s="5">
        <f t="shared" si="35"/>
        <v>2.8064516129006734E-2</v>
      </c>
      <c r="G46" s="2"/>
      <c r="H46" s="4">
        <v>29</v>
      </c>
      <c r="I46" s="5">
        <f t="shared" si="1"/>
        <v>0.32258064516129031</v>
      </c>
      <c r="J46" s="4">
        <v>0.32</v>
      </c>
      <c r="K46" s="5">
        <f t="shared" si="13"/>
        <v>17.742032258064516</v>
      </c>
      <c r="L46" s="5">
        <f t="shared" si="14"/>
        <v>17.742032258064516</v>
      </c>
      <c r="M46" s="5">
        <f t="shared" si="36"/>
        <v>0</v>
      </c>
      <c r="N46" s="2"/>
      <c r="O46" s="4">
        <v>29</v>
      </c>
      <c r="P46" s="5">
        <f t="shared" si="2"/>
        <v>0.32258064516129031</v>
      </c>
      <c r="Q46" s="4">
        <v>0.32</v>
      </c>
      <c r="R46" s="5">
        <f t="shared" si="15"/>
        <v>19.516235483870965</v>
      </c>
      <c r="S46" s="5">
        <f t="shared" si="16"/>
        <v>19.516235483870965</v>
      </c>
      <c r="T46" s="5">
        <f t="shared" si="37"/>
        <v>0</v>
      </c>
      <c r="U46" s="2"/>
      <c r="V46" s="4">
        <v>29</v>
      </c>
      <c r="W46" s="5">
        <f t="shared" si="3"/>
        <v>0.32258064516129031</v>
      </c>
      <c r="X46" s="4">
        <v>0.32</v>
      </c>
      <c r="Y46" s="5">
        <f t="shared" si="17"/>
        <v>21.467859032258065</v>
      </c>
      <c r="Z46" s="5">
        <f t="shared" si="18"/>
        <v>21.467859032258065</v>
      </c>
      <c r="AA46" s="5">
        <f t="shared" si="38"/>
        <v>0</v>
      </c>
      <c r="AB46" s="2"/>
      <c r="AC46" s="4">
        <v>29</v>
      </c>
      <c r="AD46" s="5">
        <f t="shared" si="4"/>
        <v>0.32258064516129031</v>
      </c>
      <c r="AE46" s="4">
        <v>0.32</v>
      </c>
      <c r="AF46" s="5">
        <f t="shared" si="19"/>
        <v>23.61464493548387</v>
      </c>
      <c r="AG46" s="5">
        <f t="shared" si="20"/>
        <v>23.61464493548387</v>
      </c>
      <c r="AH46" s="5">
        <f t="shared" si="39"/>
        <v>0</v>
      </c>
      <c r="AI46" s="2"/>
      <c r="AJ46" s="4">
        <v>29</v>
      </c>
      <c r="AK46" s="5">
        <f t="shared" si="5"/>
        <v>0.32258064516129031</v>
      </c>
      <c r="AL46" s="4">
        <v>0.32</v>
      </c>
      <c r="AM46" s="5">
        <f t="shared" si="21"/>
        <v>25.976109429032256</v>
      </c>
      <c r="AN46" s="5">
        <f t="shared" si="22"/>
        <v>25.976109429032256</v>
      </c>
      <c r="AO46" s="5">
        <f t="shared" si="40"/>
        <v>0</v>
      </c>
      <c r="AP46" s="2"/>
      <c r="AQ46" s="4">
        <v>29</v>
      </c>
      <c r="AR46" s="5">
        <f t="shared" si="6"/>
        <v>0.32258064516129031</v>
      </c>
      <c r="AS46" s="4">
        <v>0.32</v>
      </c>
      <c r="AT46" s="5">
        <f t="shared" si="23"/>
        <v>28.573720371935483</v>
      </c>
      <c r="AU46" s="5">
        <f t="shared" si="24"/>
        <v>28.573720371935483</v>
      </c>
      <c r="AV46" s="5">
        <f t="shared" si="41"/>
        <v>0</v>
      </c>
      <c r="AW46" s="2"/>
      <c r="AX46" s="4">
        <v>29</v>
      </c>
      <c r="AY46" s="5">
        <f t="shared" si="7"/>
        <v>0.32258064516129031</v>
      </c>
      <c r="AZ46" s="4">
        <v>0.32</v>
      </c>
      <c r="BA46" s="5">
        <f t="shared" si="25"/>
        <v>31.431092409129025</v>
      </c>
      <c r="BB46" s="5">
        <f t="shared" si="26"/>
        <v>31.431092409129025</v>
      </c>
      <c r="BC46" s="5">
        <f t="shared" si="42"/>
        <v>0</v>
      </c>
      <c r="BD46" s="2"/>
      <c r="BE46" s="4">
        <v>29</v>
      </c>
      <c r="BF46" s="5">
        <f t="shared" si="8"/>
        <v>0.32258064516129031</v>
      </c>
      <c r="BG46" s="4">
        <v>0.32</v>
      </c>
      <c r="BH46" s="5">
        <f t="shared" si="27"/>
        <v>34.574201650041935</v>
      </c>
      <c r="BI46" s="5">
        <f t="shared" si="28"/>
        <v>34.574201650041935</v>
      </c>
      <c r="BJ46" s="5">
        <f t="shared" si="43"/>
        <v>0</v>
      </c>
      <c r="BK46" s="2"/>
      <c r="BL46" s="4">
        <v>29</v>
      </c>
      <c r="BM46" s="5">
        <f t="shared" si="9"/>
        <v>0.32258064516129031</v>
      </c>
      <c r="BN46" s="4">
        <v>0.32</v>
      </c>
      <c r="BO46" s="5">
        <f t="shared" si="29"/>
        <v>38.031621815046122</v>
      </c>
      <c r="BP46" s="5">
        <f t="shared" si="30"/>
        <v>38.031621815046122</v>
      </c>
      <c r="BQ46" s="5">
        <f t="shared" si="44"/>
        <v>0</v>
      </c>
      <c r="BR46" s="2"/>
      <c r="BS46" s="4">
        <v>29</v>
      </c>
      <c r="BT46" s="5">
        <f t="shared" si="10"/>
        <v>0.32258064516129031</v>
      </c>
      <c r="BU46" s="4">
        <v>0.32</v>
      </c>
      <c r="BV46" s="5">
        <f t="shared" si="31"/>
        <v>41.834783996550726</v>
      </c>
      <c r="BW46" s="5">
        <f t="shared" si="32"/>
        <v>41.834783996550726</v>
      </c>
      <c r="BX46" s="5">
        <f t="shared" si="45"/>
        <v>0</v>
      </c>
      <c r="BY46" s="2"/>
      <c r="BZ46" s="4">
        <v>29</v>
      </c>
      <c r="CA46" s="5">
        <f t="shared" si="11"/>
        <v>0.32258064516129031</v>
      </c>
      <c r="CB46" s="4">
        <v>0.32</v>
      </c>
      <c r="CC46" s="5">
        <f t="shared" si="33"/>
        <v>46.018262396205799</v>
      </c>
      <c r="CD46" s="5">
        <f t="shared" si="34"/>
        <v>46.018262396205799</v>
      </c>
      <c r="CE46" s="5">
        <f t="shared" si="46"/>
        <v>0</v>
      </c>
    </row>
    <row r="47" spans="1:83" x14ac:dyDescent="0.2">
      <c r="A47" s="4">
        <v>30</v>
      </c>
      <c r="B47" s="5">
        <f t="shared" si="0"/>
        <v>0.32258064516129031</v>
      </c>
      <c r="C47" s="4">
        <v>0.32</v>
      </c>
      <c r="D47" s="5">
        <f t="shared" si="12"/>
        <v>16.129032258064516</v>
      </c>
      <c r="E47" s="4">
        <v>16.13</v>
      </c>
      <c r="F47" s="5">
        <f t="shared" si="35"/>
        <v>2.9032258064489724E-2</v>
      </c>
      <c r="G47" s="2"/>
      <c r="H47" s="4">
        <v>30</v>
      </c>
      <c r="I47" s="5">
        <f t="shared" si="1"/>
        <v>0.32258064516129031</v>
      </c>
      <c r="J47" s="4">
        <v>0.32</v>
      </c>
      <c r="K47" s="5">
        <f t="shared" si="13"/>
        <v>17.742032258064516</v>
      </c>
      <c r="L47" s="5">
        <f t="shared" si="14"/>
        <v>17.742032258064516</v>
      </c>
      <c r="M47" s="5">
        <f t="shared" si="36"/>
        <v>0</v>
      </c>
      <c r="N47" s="2"/>
      <c r="O47" s="4">
        <v>30</v>
      </c>
      <c r="P47" s="5">
        <f t="shared" si="2"/>
        <v>0.32258064516129031</v>
      </c>
      <c r="Q47" s="4">
        <v>0.32</v>
      </c>
      <c r="R47" s="5">
        <f t="shared" si="15"/>
        <v>19.516235483870965</v>
      </c>
      <c r="S47" s="5">
        <f t="shared" si="16"/>
        <v>19.516235483870965</v>
      </c>
      <c r="T47" s="5">
        <f t="shared" si="37"/>
        <v>0</v>
      </c>
      <c r="U47" s="2"/>
      <c r="V47" s="4">
        <v>30</v>
      </c>
      <c r="W47" s="5">
        <f t="shared" si="3"/>
        <v>0.32258064516129031</v>
      </c>
      <c r="X47" s="4">
        <v>0.32</v>
      </c>
      <c r="Y47" s="5">
        <f t="shared" si="17"/>
        <v>21.467859032258065</v>
      </c>
      <c r="Z47" s="5">
        <f t="shared" si="18"/>
        <v>21.467859032258065</v>
      </c>
      <c r="AA47" s="5">
        <f t="shared" si="38"/>
        <v>0</v>
      </c>
      <c r="AB47" s="2"/>
      <c r="AC47" s="4">
        <v>30</v>
      </c>
      <c r="AD47" s="5">
        <f t="shared" si="4"/>
        <v>0.32258064516129031</v>
      </c>
      <c r="AE47" s="4">
        <v>0.32</v>
      </c>
      <c r="AF47" s="5">
        <f t="shared" si="19"/>
        <v>23.61464493548387</v>
      </c>
      <c r="AG47" s="5">
        <f t="shared" si="20"/>
        <v>23.61464493548387</v>
      </c>
      <c r="AH47" s="5">
        <f t="shared" si="39"/>
        <v>0</v>
      </c>
      <c r="AI47" s="2"/>
      <c r="AJ47" s="4">
        <v>30</v>
      </c>
      <c r="AK47" s="5">
        <f t="shared" si="5"/>
        <v>0.32258064516129031</v>
      </c>
      <c r="AL47" s="4">
        <v>0.32</v>
      </c>
      <c r="AM47" s="5">
        <f t="shared" si="21"/>
        <v>25.976109429032256</v>
      </c>
      <c r="AN47" s="5">
        <f t="shared" si="22"/>
        <v>25.976109429032256</v>
      </c>
      <c r="AO47" s="5">
        <f t="shared" si="40"/>
        <v>0</v>
      </c>
      <c r="AP47" s="2"/>
      <c r="AQ47" s="4">
        <v>30</v>
      </c>
      <c r="AR47" s="5">
        <f t="shared" si="6"/>
        <v>0.32258064516129031</v>
      </c>
      <c r="AS47" s="4">
        <v>0.32</v>
      </c>
      <c r="AT47" s="5">
        <f t="shared" si="23"/>
        <v>28.573720371935483</v>
      </c>
      <c r="AU47" s="5">
        <f t="shared" si="24"/>
        <v>28.573720371935483</v>
      </c>
      <c r="AV47" s="5">
        <f t="shared" si="41"/>
        <v>0</v>
      </c>
      <c r="AW47" s="2"/>
      <c r="AX47" s="4">
        <v>30</v>
      </c>
      <c r="AY47" s="5">
        <f t="shared" si="7"/>
        <v>0.32258064516129031</v>
      </c>
      <c r="AZ47" s="4">
        <v>0.32</v>
      </c>
      <c r="BA47" s="5">
        <f t="shared" si="25"/>
        <v>31.431092409129025</v>
      </c>
      <c r="BB47" s="5">
        <f t="shared" si="26"/>
        <v>31.431092409129025</v>
      </c>
      <c r="BC47" s="5">
        <f t="shared" si="42"/>
        <v>0</v>
      </c>
      <c r="BD47" s="2"/>
      <c r="BE47" s="4">
        <v>30</v>
      </c>
      <c r="BF47" s="5">
        <f t="shared" si="8"/>
        <v>0.32258064516129031</v>
      </c>
      <c r="BG47" s="4">
        <v>0.32</v>
      </c>
      <c r="BH47" s="5">
        <f t="shared" si="27"/>
        <v>34.574201650041935</v>
      </c>
      <c r="BI47" s="5">
        <f t="shared" si="28"/>
        <v>34.574201650041935</v>
      </c>
      <c r="BJ47" s="5">
        <f t="shared" si="43"/>
        <v>0</v>
      </c>
      <c r="BK47" s="2"/>
      <c r="BL47" s="4">
        <v>30</v>
      </c>
      <c r="BM47" s="5">
        <f t="shared" si="9"/>
        <v>0.32258064516129031</v>
      </c>
      <c r="BN47" s="4">
        <v>0.32</v>
      </c>
      <c r="BO47" s="5">
        <f t="shared" si="29"/>
        <v>38.031621815046122</v>
      </c>
      <c r="BP47" s="5">
        <f t="shared" si="30"/>
        <v>38.031621815046122</v>
      </c>
      <c r="BQ47" s="5">
        <f t="shared" si="44"/>
        <v>0</v>
      </c>
      <c r="BR47" s="2"/>
      <c r="BS47" s="4">
        <v>30</v>
      </c>
      <c r="BT47" s="5">
        <f t="shared" si="10"/>
        <v>0.32258064516129031</v>
      </c>
      <c r="BU47" s="4">
        <v>0.32</v>
      </c>
      <c r="BV47" s="5">
        <f t="shared" si="31"/>
        <v>41.834783996550726</v>
      </c>
      <c r="BW47" s="5">
        <f t="shared" si="32"/>
        <v>41.834783996550726</v>
      </c>
      <c r="BX47" s="5">
        <f t="shared" si="45"/>
        <v>0</v>
      </c>
      <c r="BY47" s="2"/>
      <c r="BZ47" s="4">
        <v>30</v>
      </c>
      <c r="CA47" s="5">
        <f t="shared" si="11"/>
        <v>0.32258064516129031</v>
      </c>
      <c r="CB47" s="4">
        <v>0.32</v>
      </c>
      <c r="CC47" s="5">
        <f t="shared" si="33"/>
        <v>46.018262396205799</v>
      </c>
      <c r="CD47" s="5">
        <f t="shared" si="34"/>
        <v>46.018262396205799</v>
      </c>
      <c r="CE47" s="5">
        <f t="shared" si="46"/>
        <v>0</v>
      </c>
    </row>
    <row r="48" spans="1:83" x14ac:dyDescent="0.2">
      <c r="A48" s="4">
        <v>31</v>
      </c>
      <c r="B48" s="5">
        <f t="shared" si="0"/>
        <v>0.32258064516129031</v>
      </c>
      <c r="C48" s="4">
        <v>0.32</v>
      </c>
      <c r="D48" s="5">
        <f t="shared" si="12"/>
        <v>16.129032258064516</v>
      </c>
      <c r="E48" s="4">
        <v>16.13</v>
      </c>
      <c r="F48" s="5">
        <f t="shared" si="35"/>
        <v>2.9999999999972715E-2</v>
      </c>
      <c r="G48" s="2"/>
      <c r="H48" s="4">
        <v>31</v>
      </c>
      <c r="I48" s="5">
        <f t="shared" si="1"/>
        <v>0.32258064516129031</v>
      </c>
      <c r="J48" s="4">
        <v>0.32</v>
      </c>
      <c r="K48" s="5">
        <f t="shared" si="13"/>
        <v>17.742032258064516</v>
      </c>
      <c r="L48" s="5">
        <f t="shared" si="14"/>
        <v>17.742032258064516</v>
      </c>
      <c r="M48" s="5">
        <f t="shared" si="36"/>
        <v>0</v>
      </c>
      <c r="N48" s="2"/>
      <c r="O48" s="4">
        <v>31</v>
      </c>
      <c r="P48" s="5">
        <f t="shared" si="2"/>
        <v>0.32258064516129031</v>
      </c>
      <c r="Q48" s="4">
        <v>0.32</v>
      </c>
      <c r="R48" s="5">
        <f t="shared" si="15"/>
        <v>19.516235483870965</v>
      </c>
      <c r="S48" s="5">
        <f t="shared" si="16"/>
        <v>19.516235483870965</v>
      </c>
      <c r="T48" s="5">
        <f t="shared" si="37"/>
        <v>0</v>
      </c>
      <c r="U48" s="2"/>
      <c r="V48" s="4">
        <v>31</v>
      </c>
      <c r="W48" s="5">
        <f t="shared" si="3"/>
        <v>0.32258064516129031</v>
      </c>
      <c r="X48" s="4">
        <v>0.32</v>
      </c>
      <c r="Y48" s="5">
        <f t="shared" si="17"/>
        <v>21.467859032258065</v>
      </c>
      <c r="Z48" s="5">
        <f t="shared" si="18"/>
        <v>21.467859032258065</v>
      </c>
      <c r="AA48" s="5">
        <f t="shared" si="38"/>
        <v>0</v>
      </c>
      <c r="AB48" s="2"/>
      <c r="AC48" s="4">
        <v>31</v>
      </c>
      <c r="AD48" s="5">
        <f t="shared" si="4"/>
        <v>0.32258064516129031</v>
      </c>
      <c r="AE48" s="4">
        <v>0.32</v>
      </c>
      <c r="AF48" s="5">
        <f t="shared" si="19"/>
        <v>23.61464493548387</v>
      </c>
      <c r="AG48" s="5">
        <f t="shared" si="20"/>
        <v>23.61464493548387</v>
      </c>
      <c r="AH48" s="5">
        <f t="shared" si="39"/>
        <v>0</v>
      </c>
      <c r="AI48" s="2"/>
      <c r="AJ48" s="4">
        <v>31</v>
      </c>
      <c r="AK48" s="5">
        <f t="shared" si="5"/>
        <v>0.32258064516129031</v>
      </c>
      <c r="AL48" s="4">
        <v>0.32</v>
      </c>
      <c r="AM48" s="5">
        <f t="shared" si="21"/>
        <v>25.976109429032256</v>
      </c>
      <c r="AN48" s="5">
        <f t="shared" si="22"/>
        <v>25.976109429032256</v>
      </c>
      <c r="AO48" s="5">
        <f t="shared" si="40"/>
        <v>0</v>
      </c>
      <c r="AP48" s="2"/>
      <c r="AQ48" s="4">
        <v>31</v>
      </c>
      <c r="AR48" s="5">
        <f t="shared" si="6"/>
        <v>0.32258064516129031</v>
      </c>
      <c r="AS48" s="4">
        <v>0.32</v>
      </c>
      <c r="AT48" s="5">
        <f t="shared" si="23"/>
        <v>28.573720371935483</v>
      </c>
      <c r="AU48" s="5">
        <f t="shared" si="24"/>
        <v>28.573720371935483</v>
      </c>
      <c r="AV48" s="5">
        <f t="shared" si="41"/>
        <v>0</v>
      </c>
      <c r="AW48" s="2"/>
      <c r="AX48" s="4">
        <v>31</v>
      </c>
      <c r="AY48" s="5">
        <f t="shared" si="7"/>
        <v>0.32258064516129031</v>
      </c>
      <c r="AZ48" s="4">
        <v>0.32</v>
      </c>
      <c r="BA48" s="5">
        <f t="shared" si="25"/>
        <v>31.431092409129025</v>
      </c>
      <c r="BB48" s="5">
        <f t="shared" si="26"/>
        <v>31.431092409129025</v>
      </c>
      <c r="BC48" s="5">
        <f t="shared" si="42"/>
        <v>0</v>
      </c>
      <c r="BD48" s="2"/>
      <c r="BE48" s="4">
        <v>31</v>
      </c>
      <c r="BF48" s="5">
        <f t="shared" si="8"/>
        <v>0.32258064516129031</v>
      </c>
      <c r="BG48" s="4">
        <v>0.32</v>
      </c>
      <c r="BH48" s="5">
        <f t="shared" si="27"/>
        <v>34.574201650041935</v>
      </c>
      <c r="BI48" s="5">
        <f t="shared" si="28"/>
        <v>34.574201650041935</v>
      </c>
      <c r="BJ48" s="5">
        <f t="shared" si="43"/>
        <v>0</v>
      </c>
      <c r="BK48" s="2"/>
      <c r="BL48" s="4">
        <v>31</v>
      </c>
      <c r="BM48" s="5">
        <f t="shared" si="9"/>
        <v>0.32258064516129031</v>
      </c>
      <c r="BN48" s="4">
        <v>0.32</v>
      </c>
      <c r="BO48" s="5">
        <f t="shared" si="29"/>
        <v>38.031621815046122</v>
      </c>
      <c r="BP48" s="5">
        <f t="shared" si="30"/>
        <v>38.031621815046122</v>
      </c>
      <c r="BQ48" s="5">
        <f t="shared" si="44"/>
        <v>0</v>
      </c>
      <c r="BR48" s="2"/>
      <c r="BS48" s="4">
        <v>31</v>
      </c>
      <c r="BT48" s="5">
        <f t="shared" si="10"/>
        <v>0.32258064516129031</v>
      </c>
      <c r="BU48" s="4">
        <v>0.32</v>
      </c>
      <c r="BV48" s="5">
        <f t="shared" si="31"/>
        <v>41.834783996550726</v>
      </c>
      <c r="BW48" s="5">
        <f t="shared" si="32"/>
        <v>41.834783996550726</v>
      </c>
      <c r="BX48" s="5">
        <f t="shared" si="45"/>
        <v>0</v>
      </c>
      <c r="BY48" s="2"/>
      <c r="BZ48" s="4">
        <v>31</v>
      </c>
      <c r="CA48" s="5">
        <f t="shared" si="11"/>
        <v>0.32258064516129031</v>
      </c>
      <c r="CB48" s="4">
        <v>0.32</v>
      </c>
      <c r="CC48" s="5">
        <f t="shared" si="33"/>
        <v>46.018262396205799</v>
      </c>
      <c r="CD48" s="5">
        <f t="shared" si="34"/>
        <v>46.018262396205799</v>
      </c>
      <c r="CE48" s="5">
        <f t="shared" si="46"/>
        <v>0</v>
      </c>
    </row>
  </sheetData>
  <mergeCells count="12">
    <mergeCell ref="BZ1:CD1"/>
    <mergeCell ref="A1:E1"/>
    <mergeCell ref="H1:L1"/>
    <mergeCell ref="O1:S1"/>
    <mergeCell ref="V1:Z1"/>
    <mergeCell ref="AC1:AG1"/>
    <mergeCell ref="AJ1:AN1"/>
    <mergeCell ref="AQ1:AU1"/>
    <mergeCell ref="AX1:BB1"/>
    <mergeCell ref="BE1:BI1"/>
    <mergeCell ref="BL1:BP1"/>
    <mergeCell ref="BS1:B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35A14-C55B-DC43-93FC-4D0793629E0A}">
  <dimension ref="A1:F26"/>
  <sheetViews>
    <sheetView workbookViewId="0">
      <selection activeCell="D26" sqref="D26"/>
    </sheetView>
  </sheetViews>
  <sheetFormatPr baseColWidth="10" defaultRowHeight="16" x14ac:dyDescent="0.2"/>
  <cols>
    <col min="1" max="1" width="10.83203125" style="1"/>
    <col min="2" max="2" width="14.6640625" style="1" bestFit="1" customWidth="1"/>
    <col min="3" max="3" width="9.33203125" style="1" customWidth="1"/>
    <col min="4" max="4" width="12" style="1" bestFit="1" customWidth="1"/>
    <col min="5" max="16384" width="10.83203125" style="1"/>
  </cols>
  <sheetData>
    <row r="1" spans="1:6" ht="17" thickBot="1" x14ac:dyDescent="0.25">
      <c r="A1" s="31" t="s">
        <v>15</v>
      </c>
      <c r="B1" s="32" t="s">
        <v>16</v>
      </c>
      <c r="C1" s="32" t="s">
        <v>17</v>
      </c>
      <c r="D1" s="32" t="s">
        <v>18</v>
      </c>
      <c r="E1" s="32" t="s">
        <v>19</v>
      </c>
      <c r="F1" s="33" t="s">
        <v>20</v>
      </c>
    </row>
    <row r="2" spans="1:6" x14ac:dyDescent="0.2">
      <c r="A2" s="25">
        <v>43466</v>
      </c>
      <c r="B2" s="26">
        <f>'Trade Growth Plan'!$B6</f>
        <v>5000</v>
      </c>
      <c r="C2" s="26">
        <f>B3-B2</f>
        <v>500.02999999999975</v>
      </c>
      <c r="D2" s="26">
        <f>B2+C2</f>
        <v>5500.03</v>
      </c>
      <c r="E2" s="27">
        <f>D2/B2-100%</f>
        <v>0.10000600000000004</v>
      </c>
      <c r="F2" s="28">
        <f>C2</f>
        <v>500.02999999999975</v>
      </c>
    </row>
    <row r="3" spans="1:6" x14ac:dyDescent="0.2">
      <c r="A3" s="13">
        <v>43497</v>
      </c>
      <c r="B3" s="6">
        <f>'Trade Growth Plan'!I6</f>
        <v>5500.03</v>
      </c>
      <c r="C3" s="6">
        <f t="shared" ref="C3:C12" si="0">B4-B3</f>
        <v>550.0029999999997</v>
      </c>
      <c r="D3" s="6">
        <f t="shared" ref="D3:D13" si="1">B3+C3</f>
        <v>6050.0329999999994</v>
      </c>
      <c r="E3" s="12">
        <f t="shared" ref="E3:E13" si="2">D3/B3-100%</f>
        <v>9.9999999999999867E-2</v>
      </c>
      <c r="F3" s="14">
        <f>F2+C3</f>
        <v>1050.0329999999994</v>
      </c>
    </row>
    <row r="4" spans="1:6" x14ac:dyDescent="0.2">
      <c r="A4" s="13">
        <v>43525</v>
      </c>
      <c r="B4" s="6">
        <f>'Trade Growth Plan'!P6</f>
        <v>6050.0329999999994</v>
      </c>
      <c r="C4" s="6">
        <f t="shared" si="0"/>
        <v>605.00330000000031</v>
      </c>
      <c r="D4" s="6">
        <f t="shared" si="1"/>
        <v>6655.0362999999998</v>
      </c>
      <c r="E4" s="12">
        <f t="shared" si="2"/>
        <v>0.10000000000000009</v>
      </c>
      <c r="F4" s="14">
        <f t="shared" ref="F4:F13" si="3">F3+C4</f>
        <v>1655.0362999999998</v>
      </c>
    </row>
    <row r="5" spans="1:6" x14ac:dyDescent="0.2">
      <c r="A5" s="13">
        <v>43556</v>
      </c>
      <c r="B5" s="6">
        <f>'Trade Growth Plan'!W6</f>
        <v>6655.0362999999998</v>
      </c>
      <c r="C5" s="6">
        <f t="shared" si="0"/>
        <v>665.50363000000016</v>
      </c>
      <c r="D5" s="6">
        <f t="shared" si="1"/>
        <v>7320.5399299999999</v>
      </c>
      <c r="E5" s="12">
        <f t="shared" si="2"/>
        <v>0.10000000000000009</v>
      </c>
      <c r="F5" s="14">
        <f t="shared" si="3"/>
        <v>2320.5399299999999</v>
      </c>
    </row>
    <row r="6" spans="1:6" x14ac:dyDescent="0.2">
      <c r="A6" s="13">
        <v>43586</v>
      </c>
      <c r="B6" s="6">
        <f>'Trade Growth Plan'!AD6</f>
        <v>7320.5399299999999</v>
      </c>
      <c r="C6" s="6">
        <f t="shared" si="0"/>
        <v>732.05399299999954</v>
      </c>
      <c r="D6" s="6">
        <f t="shared" si="1"/>
        <v>8052.5939229999994</v>
      </c>
      <c r="E6" s="12">
        <f t="shared" si="2"/>
        <v>9.9999999999999867E-2</v>
      </c>
      <c r="F6" s="14">
        <f t="shared" si="3"/>
        <v>3052.5939229999994</v>
      </c>
    </row>
    <row r="7" spans="1:6" x14ac:dyDescent="0.2">
      <c r="A7" s="13">
        <v>43617</v>
      </c>
      <c r="B7" s="6">
        <f>'Trade Growth Plan'!AK6</f>
        <v>8052.5939229999994</v>
      </c>
      <c r="C7" s="6">
        <f t="shared" si="0"/>
        <v>805.25939229999949</v>
      </c>
      <c r="D7" s="6">
        <f t="shared" si="1"/>
        <v>8857.8533152999989</v>
      </c>
      <c r="E7" s="12">
        <f t="shared" si="2"/>
        <v>9.9999999999999867E-2</v>
      </c>
      <c r="F7" s="14">
        <f t="shared" si="3"/>
        <v>3857.8533152999989</v>
      </c>
    </row>
    <row r="8" spans="1:6" x14ac:dyDescent="0.2">
      <c r="A8" s="13">
        <v>43647</v>
      </c>
      <c r="B8" s="6">
        <f>'Trade Growth Plan'!AR6</f>
        <v>8857.8533152999989</v>
      </c>
      <c r="C8" s="6">
        <f t="shared" si="0"/>
        <v>885.78533152999989</v>
      </c>
      <c r="D8" s="6">
        <f t="shared" si="1"/>
        <v>9743.6386468299988</v>
      </c>
      <c r="E8" s="12">
        <f t="shared" si="2"/>
        <v>0.10000000000000009</v>
      </c>
      <c r="F8" s="14">
        <f t="shared" si="3"/>
        <v>4743.6386468299988</v>
      </c>
    </row>
    <row r="9" spans="1:6" x14ac:dyDescent="0.2">
      <c r="A9" s="13">
        <v>43678</v>
      </c>
      <c r="B9" s="6">
        <f>'Trade Growth Plan'!AY6</f>
        <v>9743.6386468299988</v>
      </c>
      <c r="C9" s="6">
        <f t="shared" si="0"/>
        <v>974.36386468300043</v>
      </c>
      <c r="D9" s="6">
        <f t="shared" si="1"/>
        <v>10718.002511512999</v>
      </c>
      <c r="E9" s="12">
        <f t="shared" si="2"/>
        <v>0.10000000000000009</v>
      </c>
      <c r="F9" s="14">
        <f t="shared" si="3"/>
        <v>5718.0025115129993</v>
      </c>
    </row>
    <row r="10" spans="1:6" x14ac:dyDescent="0.2">
      <c r="A10" s="13">
        <v>43709</v>
      </c>
      <c r="B10" s="6">
        <f>'Trade Growth Plan'!BF6</f>
        <v>10718.002511512999</v>
      </c>
      <c r="C10" s="6">
        <f t="shared" si="0"/>
        <v>1071.8002511512987</v>
      </c>
      <c r="D10" s="6">
        <f t="shared" si="1"/>
        <v>11789.802762664298</v>
      </c>
      <c r="E10" s="12">
        <f t="shared" si="2"/>
        <v>9.9999999999999867E-2</v>
      </c>
      <c r="F10" s="14">
        <f t="shared" si="3"/>
        <v>6789.8027626642979</v>
      </c>
    </row>
    <row r="11" spans="1:6" x14ac:dyDescent="0.2">
      <c r="A11" s="13">
        <v>43739</v>
      </c>
      <c r="B11" s="6">
        <f>'Trade Growth Plan'!BM6</f>
        <v>11789.802762664298</v>
      </c>
      <c r="C11" s="6">
        <f t="shared" si="0"/>
        <v>1178.9802762664294</v>
      </c>
      <c r="D11" s="6">
        <f t="shared" si="1"/>
        <v>12968.783038930727</v>
      </c>
      <c r="E11" s="12">
        <f t="shared" si="2"/>
        <v>9.9999999999999867E-2</v>
      </c>
      <c r="F11" s="14">
        <f t="shared" si="3"/>
        <v>7968.7830389307273</v>
      </c>
    </row>
    <row r="12" spans="1:6" x14ac:dyDescent="0.2">
      <c r="A12" s="13">
        <v>43770</v>
      </c>
      <c r="B12" s="6">
        <f>'Trade Growth Plan'!BT6</f>
        <v>12968.783038930727</v>
      </c>
      <c r="C12" s="6">
        <f t="shared" si="0"/>
        <v>1296.8783038930724</v>
      </c>
      <c r="D12" s="6">
        <f t="shared" si="1"/>
        <v>14265.6613428238</v>
      </c>
      <c r="E12" s="12">
        <f t="shared" si="2"/>
        <v>9.9999999999999867E-2</v>
      </c>
      <c r="F12" s="14">
        <f t="shared" si="3"/>
        <v>9265.6613428237997</v>
      </c>
    </row>
    <row r="13" spans="1:6" x14ac:dyDescent="0.2">
      <c r="A13" s="13">
        <v>43800</v>
      </c>
      <c r="B13" s="6">
        <f>'Trade Growth Plan'!CA6</f>
        <v>14265.6613428238</v>
      </c>
      <c r="C13" s="6"/>
      <c r="D13" s="6">
        <f t="shared" si="1"/>
        <v>14265.6613428238</v>
      </c>
      <c r="E13" s="12">
        <f t="shared" si="2"/>
        <v>0</v>
      </c>
      <c r="F13" s="14">
        <f t="shared" si="3"/>
        <v>9265.6613428237997</v>
      </c>
    </row>
    <row r="14" spans="1:6" x14ac:dyDescent="0.2">
      <c r="A14" s="13">
        <v>43831</v>
      </c>
      <c r="B14" s="6"/>
      <c r="C14" s="6"/>
      <c r="D14" s="6"/>
      <c r="E14" s="4"/>
      <c r="F14" s="15"/>
    </row>
    <row r="15" spans="1:6" x14ac:dyDescent="0.2">
      <c r="A15" s="13">
        <v>43862</v>
      </c>
      <c r="B15" s="6"/>
      <c r="C15" s="6"/>
      <c r="D15" s="6"/>
      <c r="E15" s="4"/>
      <c r="F15" s="15"/>
    </row>
    <row r="16" spans="1:6" x14ac:dyDescent="0.2">
      <c r="A16" s="13">
        <v>43891</v>
      </c>
      <c r="B16" s="6"/>
      <c r="C16" s="6"/>
      <c r="D16" s="6"/>
      <c r="E16" s="4"/>
      <c r="F16" s="15"/>
    </row>
    <row r="17" spans="1:6" x14ac:dyDescent="0.2">
      <c r="A17" s="13">
        <v>43922</v>
      </c>
      <c r="B17" s="6"/>
      <c r="C17" s="6"/>
      <c r="D17" s="6"/>
      <c r="E17" s="4"/>
      <c r="F17" s="15"/>
    </row>
    <row r="18" spans="1:6" x14ac:dyDescent="0.2">
      <c r="A18" s="13">
        <v>43952</v>
      </c>
      <c r="B18" s="6"/>
      <c r="C18" s="6"/>
      <c r="D18" s="6"/>
      <c r="E18" s="4"/>
      <c r="F18" s="15"/>
    </row>
    <row r="19" spans="1:6" x14ac:dyDescent="0.2">
      <c r="A19" s="13">
        <v>43983</v>
      </c>
      <c r="B19" s="6"/>
      <c r="C19" s="6"/>
      <c r="D19" s="6"/>
      <c r="E19" s="4"/>
      <c r="F19" s="15"/>
    </row>
    <row r="20" spans="1:6" x14ac:dyDescent="0.2">
      <c r="A20" s="13">
        <v>44013</v>
      </c>
      <c r="B20" s="6"/>
      <c r="C20" s="6"/>
      <c r="D20" s="6"/>
      <c r="E20" s="4"/>
      <c r="F20" s="15"/>
    </row>
    <row r="21" spans="1:6" x14ac:dyDescent="0.2">
      <c r="A21" s="13">
        <v>44044</v>
      </c>
      <c r="B21" s="6"/>
      <c r="C21" s="6"/>
      <c r="D21" s="6"/>
      <c r="E21" s="4"/>
      <c r="F21" s="15"/>
    </row>
    <row r="22" spans="1:6" x14ac:dyDescent="0.2">
      <c r="A22" s="13">
        <v>44075</v>
      </c>
      <c r="B22" s="6"/>
      <c r="C22" s="6"/>
      <c r="D22" s="6"/>
      <c r="E22" s="4"/>
      <c r="F22" s="15"/>
    </row>
    <row r="23" spans="1:6" x14ac:dyDescent="0.2">
      <c r="A23" s="13">
        <v>44105</v>
      </c>
      <c r="B23" s="6"/>
      <c r="C23" s="6"/>
      <c r="D23" s="6"/>
      <c r="E23" s="4"/>
      <c r="F23" s="15"/>
    </row>
    <row r="24" spans="1:6" x14ac:dyDescent="0.2">
      <c r="A24" s="13">
        <v>44136</v>
      </c>
      <c r="B24" s="6"/>
      <c r="C24" s="6"/>
      <c r="D24" s="6"/>
      <c r="E24" s="4"/>
      <c r="F24" s="15"/>
    </row>
    <row r="25" spans="1:6" x14ac:dyDescent="0.2">
      <c r="A25" s="13">
        <v>44166</v>
      </c>
      <c r="B25" s="6"/>
      <c r="C25" s="6"/>
      <c r="D25" s="6"/>
      <c r="E25" s="4"/>
      <c r="F25" s="15"/>
    </row>
    <row r="26" spans="1:6" ht="17" thickBot="1" x14ac:dyDescent="0.25">
      <c r="A26" s="16"/>
      <c r="B26" s="17"/>
      <c r="C26" s="18">
        <f>SUM(C2:C25)</f>
        <v>9265.6613428237997</v>
      </c>
      <c r="D26" s="17"/>
      <c r="E26" s="17"/>
      <c r="F2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Example_Trade Growth Plan</vt:lpstr>
      <vt:lpstr>Example_Summary</vt:lpstr>
      <vt:lpstr>Trade Growth Plan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Roberts</dc:creator>
  <cp:lastModifiedBy>Jonathan Roberts</cp:lastModifiedBy>
  <dcterms:created xsi:type="dcterms:W3CDTF">2019-04-29T02:30:15Z</dcterms:created>
  <dcterms:modified xsi:type="dcterms:W3CDTF">2019-05-07T01:52:50Z</dcterms:modified>
</cp:coreProperties>
</file>