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im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" i="1"/>
  <c r="F5"/>
  <c r="H5"/>
  <c r="I5"/>
  <c r="J5" s="1"/>
  <c r="I4"/>
  <c r="H4"/>
  <c r="F4"/>
  <c r="B4"/>
  <c r="J3"/>
  <c r="I3"/>
  <c r="H3"/>
  <c r="M3"/>
  <c r="M4" s="1"/>
  <c r="F3"/>
  <c r="J4" l="1"/>
</calcChain>
</file>

<file path=xl/comments1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1/3 din banca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miza urmatoare</t>
        </r>
      </text>
    </comment>
  </commentList>
</comments>
</file>

<file path=xl/sharedStrings.xml><?xml version="1.0" encoding="utf-8"?>
<sst xmlns="http://schemas.openxmlformats.org/spreadsheetml/2006/main" count="21" uniqueCount="19">
  <si>
    <t>Pasul</t>
  </si>
  <si>
    <t>Meci</t>
  </si>
  <si>
    <t>Pronostic</t>
  </si>
  <si>
    <t>Rezultat</t>
  </si>
  <si>
    <t>Miză</t>
  </si>
  <si>
    <t>P&amp;L</t>
  </si>
  <si>
    <t>Bancă</t>
  </si>
  <si>
    <t>1/3 Bancă</t>
  </si>
  <si>
    <t>A vs B</t>
  </si>
  <si>
    <t>A</t>
  </si>
  <si>
    <t>Bancă inițială</t>
  </si>
  <si>
    <t>Profit</t>
  </si>
  <si>
    <t>Bancă actuală</t>
  </si>
  <si>
    <t>win</t>
  </si>
  <si>
    <t>Cotă</t>
  </si>
  <si>
    <t>C vs D</t>
  </si>
  <si>
    <t>D</t>
  </si>
  <si>
    <t>E vs F</t>
  </si>
  <si>
    <t>F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</si>
</sst>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2" fontId="5" fillId="5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"/>
  <sheetViews>
    <sheetView tabSelected="1" zoomScale="150" zoomScaleNormal="150" workbookViewId="0">
      <selection activeCell="E15" sqref="E15"/>
    </sheetView>
  </sheetViews>
  <sheetFormatPr defaultRowHeight="18.75"/>
  <cols>
    <col min="1" max="1" width="9.140625" style="1"/>
    <col min="2" max="2" width="9.42578125" style="1" bestFit="1" customWidth="1"/>
    <col min="3" max="3" width="8.7109375" style="1" bestFit="1" customWidth="1"/>
    <col min="4" max="4" width="11.5703125" style="1" bestFit="1" customWidth="1"/>
    <col min="5" max="5" width="11.5703125" style="1" customWidth="1"/>
    <col min="6" max="6" width="19.28515625" style="1" bestFit="1" customWidth="1"/>
    <col min="7" max="7" width="9.140625" style="1"/>
    <col min="8" max="8" width="12.42578125" style="1" bestFit="1" customWidth="1"/>
    <col min="9" max="9" width="10" style="1" bestFit="1" customWidth="1"/>
    <col min="10" max="10" width="12.42578125" style="1" bestFit="1" customWidth="1"/>
    <col min="11" max="11" width="9.140625" style="1"/>
    <col min="12" max="12" width="18.28515625" style="1" bestFit="1" customWidth="1"/>
    <col min="13" max="13" width="10.7109375" style="1" bestFit="1" customWidth="1"/>
    <col min="14" max="16384" width="9.140625" style="1"/>
  </cols>
  <sheetData>
    <row r="2" spans="2:13">
      <c r="B2" s="3" t="s">
        <v>0</v>
      </c>
      <c r="C2" s="3" t="s">
        <v>1</v>
      </c>
      <c r="D2" s="3" t="s">
        <v>2</v>
      </c>
      <c r="E2" s="3" t="s">
        <v>14</v>
      </c>
      <c r="F2" s="3" t="s">
        <v>4</v>
      </c>
      <c r="G2" s="3" t="s">
        <v>3</v>
      </c>
      <c r="H2" s="3" t="s">
        <v>5</v>
      </c>
      <c r="I2" s="3" t="s">
        <v>6</v>
      </c>
      <c r="J2" s="3" t="s">
        <v>7</v>
      </c>
      <c r="L2" s="5" t="s">
        <v>10</v>
      </c>
      <c r="M2" s="6">
        <v>1000</v>
      </c>
    </row>
    <row r="3" spans="2:13">
      <c r="B3" s="4">
        <v>1</v>
      </c>
      <c r="C3" s="1" t="s">
        <v>8</v>
      </c>
      <c r="D3" s="1" t="s">
        <v>9</v>
      </c>
      <c r="E3" s="2">
        <v>1.25</v>
      </c>
      <c r="F3" s="2">
        <f>M2/3</f>
        <v>333.33333333333331</v>
      </c>
      <c r="G3" s="1" t="s">
        <v>13</v>
      </c>
      <c r="H3" s="2">
        <f>IF(G3="win",F3*E3-F3,-F3)</f>
        <v>83.333333333333314</v>
      </c>
      <c r="I3" s="2">
        <f>M2+H3</f>
        <v>1083.3333333333333</v>
      </c>
      <c r="J3" s="2">
        <f>I3/3</f>
        <v>361.11111111111109</v>
      </c>
      <c r="L3" s="5" t="s">
        <v>11</v>
      </c>
      <c r="M3" s="6">
        <f>SUM(H:H)</f>
        <v>375.11111111111103</v>
      </c>
    </row>
    <row r="4" spans="2:13">
      <c r="B4" s="4">
        <f>B3+1</f>
        <v>2</v>
      </c>
      <c r="C4" s="1" t="s">
        <v>15</v>
      </c>
      <c r="D4" s="1" t="s">
        <v>16</v>
      </c>
      <c r="E4" s="1">
        <v>1.4</v>
      </c>
      <c r="F4" s="2">
        <f>J3</f>
        <v>361.11111111111109</v>
      </c>
      <c r="G4" s="1" t="s">
        <v>13</v>
      </c>
      <c r="H4" s="2">
        <f>IF(G4="win",F4*E4-F4,-F4)</f>
        <v>144.4444444444444</v>
      </c>
      <c r="I4" s="2">
        <f>H4+I3</f>
        <v>1227.7777777777776</v>
      </c>
      <c r="J4" s="2">
        <f>I4/3</f>
        <v>409.25925925925918</v>
      </c>
      <c r="L4" s="7" t="s">
        <v>12</v>
      </c>
      <c r="M4" s="8">
        <f>M2+M3</f>
        <v>1375.1111111111111</v>
      </c>
    </row>
    <row r="5" spans="2:13">
      <c r="B5" s="4">
        <f>B4+1</f>
        <v>3</v>
      </c>
      <c r="C5" s="1" t="s">
        <v>17</v>
      </c>
      <c r="D5" s="1" t="s">
        <v>18</v>
      </c>
      <c r="E5" s="1">
        <v>1.36</v>
      </c>
      <c r="F5" s="2">
        <f>J4</f>
        <v>409.25925925925918</v>
      </c>
      <c r="G5" s="1" t="s">
        <v>13</v>
      </c>
      <c r="H5" s="2">
        <f>IF(G5="win",F5*E5-F5,-F5)</f>
        <v>147.33333333333331</v>
      </c>
      <c r="I5" s="2">
        <f>H5+I4</f>
        <v>1375.1111111111109</v>
      </c>
      <c r="J5" s="2">
        <f>I5/3</f>
        <v>458.37037037037027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2020-09-23T19:10:02Z</dcterms:modified>
</cp:coreProperties>
</file>